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27195" windowHeight="10995"/>
  </bookViews>
  <sheets>
    <sheet name="Tabelle1" sheetId="1" r:id="rId1"/>
    <sheet name="Tabelle2" sheetId="2" r:id="rId2"/>
    <sheet name="Tabelle3" sheetId="3" r:id="rId3"/>
  </sheets>
  <calcPr calcId="144525"/>
</workbook>
</file>

<file path=xl/calcChain.xml><?xml version="1.0" encoding="utf-8"?>
<calcChain xmlns="http://schemas.openxmlformats.org/spreadsheetml/2006/main">
  <c r="C24" i="1" l="1"/>
  <c r="C25" i="1"/>
  <c r="C26" i="1"/>
  <c r="C27" i="1"/>
  <c r="C28" i="1"/>
  <c r="C29" i="1"/>
  <c r="C30" i="1"/>
  <c r="C31" i="1"/>
  <c r="C32" i="1"/>
  <c r="C33" i="1"/>
  <c r="C34" i="1"/>
  <c r="C35" i="1"/>
  <c r="C23" i="1"/>
  <c r="B24" i="1"/>
  <c r="B25" i="1"/>
  <c r="B26" i="1"/>
  <c r="B27" i="1"/>
  <c r="B28" i="1"/>
  <c r="B29" i="1"/>
  <c r="B30" i="1"/>
  <c r="B31" i="1"/>
  <c r="B32" i="1"/>
  <c r="B33" i="1"/>
  <c r="B34" i="1"/>
  <c r="B35" i="1"/>
  <c r="B23" i="1"/>
  <c r="A25" i="1"/>
  <c r="A26" i="1"/>
  <c r="A27" i="1"/>
  <c r="A28" i="1"/>
  <c r="A29" i="1"/>
  <c r="A30" i="1"/>
  <c r="A31" i="1"/>
  <c r="A32" i="1"/>
  <c r="A33" i="1"/>
  <c r="A34" i="1"/>
  <c r="A35" i="1"/>
  <c r="A24" i="1"/>
  <c r="C20" i="1"/>
  <c r="B20" i="1"/>
  <c r="B3" i="1"/>
</calcChain>
</file>

<file path=xl/sharedStrings.xml><?xml version="1.0" encoding="utf-8"?>
<sst xmlns="http://schemas.openxmlformats.org/spreadsheetml/2006/main" count="10" uniqueCount="8">
  <si>
    <t>Umsatz</t>
  </si>
  <si>
    <t>Kosten</t>
  </si>
  <si>
    <t>Gewinn</t>
  </si>
  <si>
    <t>HV</t>
  </si>
  <si>
    <t>HR</t>
  </si>
  <si>
    <t>bep: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</si>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</sst>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Tabelle1!$A$1:$A$3</c:f>
              <c:strCache>
                <c:ptCount val="3"/>
                <c:pt idx="0">
                  <c:v>Umsatz</c:v>
                </c:pt>
                <c:pt idx="1">
                  <c:v>Kosten</c:v>
                </c:pt>
                <c:pt idx="2">
                  <c:v>Gewinn</c:v>
                </c:pt>
              </c:strCache>
            </c:strRef>
          </c:cat>
          <c:val>
            <c:numRef>
              <c:f>Tabelle1!$B$1:$B$3</c:f>
              <c:numCache>
                <c:formatCode>General</c:formatCode>
                <c:ptCount val="3"/>
                <c:pt idx="0">
                  <c:v>30000</c:v>
                </c:pt>
                <c:pt idx="1">
                  <c:v>50000</c:v>
                </c:pt>
                <c:pt idx="2">
                  <c:v>-20000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bep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47661854768154"/>
          <c:y val="0.19480351414406533"/>
          <c:w val="0.81605314960629927"/>
          <c:h val="0.55301290463692043"/>
        </c:manualLayout>
      </c:layout>
      <c:lineChart>
        <c:grouping val="standard"/>
        <c:varyColors val="0"/>
        <c:ser>
          <c:idx val="0"/>
          <c:order val="0"/>
          <c:tx>
            <c:strRef>
              <c:f>Tabelle1!$B$22</c:f>
              <c:strCache>
                <c:ptCount val="1"/>
                <c:pt idx="0">
                  <c:v>HV</c:v>
                </c:pt>
              </c:strCache>
            </c:strRef>
          </c:tx>
          <c:cat>
            <c:numRef>
              <c:f>Tabelle1!$A$23:$A$35</c:f>
              <c:numCache>
                <c:formatCode>General</c:formatCode>
                <c:ptCount val="13"/>
                <c:pt idx="0">
                  <c:v>0</c:v>
                </c:pt>
                <c:pt idx="1">
                  <c:v>8750</c:v>
                </c:pt>
                <c:pt idx="2">
                  <c:v>17500</c:v>
                </c:pt>
                <c:pt idx="3">
                  <c:v>26250</c:v>
                </c:pt>
                <c:pt idx="4">
                  <c:v>35000</c:v>
                </c:pt>
                <c:pt idx="5">
                  <c:v>43750</c:v>
                </c:pt>
                <c:pt idx="6">
                  <c:v>52500</c:v>
                </c:pt>
                <c:pt idx="7">
                  <c:v>61250</c:v>
                </c:pt>
                <c:pt idx="8">
                  <c:v>70000</c:v>
                </c:pt>
                <c:pt idx="9">
                  <c:v>78750</c:v>
                </c:pt>
                <c:pt idx="10">
                  <c:v>87500</c:v>
                </c:pt>
                <c:pt idx="11">
                  <c:v>96250</c:v>
                </c:pt>
                <c:pt idx="12">
                  <c:v>105000</c:v>
                </c:pt>
              </c:numCache>
            </c:numRef>
          </c:cat>
          <c:val>
            <c:numRef>
              <c:f>Tabelle1!$B$23:$B$35</c:f>
              <c:numCache>
                <c:formatCode>General</c:formatCode>
                <c:ptCount val="13"/>
                <c:pt idx="0">
                  <c:v>0</c:v>
                </c:pt>
                <c:pt idx="1">
                  <c:v>700</c:v>
                </c:pt>
                <c:pt idx="2">
                  <c:v>1400</c:v>
                </c:pt>
                <c:pt idx="3">
                  <c:v>2100</c:v>
                </c:pt>
                <c:pt idx="4">
                  <c:v>2800</c:v>
                </c:pt>
                <c:pt idx="5">
                  <c:v>3500</c:v>
                </c:pt>
                <c:pt idx="6">
                  <c:v>4200</c:v>
                </c:pt>
                <c:pt idx="7">
                  <c:v>4900</c:v>
                </c:pt>
                <c:pt idx="8">
                  <c:v>5600</c:v>
                </c:pt>
                <c:pt idx="9">
                  <c:v>6300</c:v>
                </c:pt>
                <c:pt idx="10">
                  <c:v>7000</c:v>
                </c:pt>
                <c:pt idx="11">
                  <c:v>7700</c:v>
                </c:pt>
                <c:pt idx="12">
                  <c:v>8400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Tabelle1!$C$22</c:f>
              <c:strCache>
                <c:ptCount val="1"/>
                <c:pt idx="0">
                  <c:v>HR</c:v>
                </c:pt>
              </c:strCache>
            </c:strRef>
          </c:tx>
          <c:cat>
            <c:numRef>
              <c:f>Tabelle1!$A$23:$A$35</c:f>
              <c:numCache>
                <c:formatCode>General</c:formatCode>
                <c:ptCount val="13"/>
                <c:pt idx="0">
                  <c:v>0</c:v>
                </c:pt>
                <c:pt idx="1">
                  <c:v>8750</c:v>
                </c:pt>
                <c:pt idx="2">
                  <c:v>17500</c:v>
                </c:pt>
                <c:pt idx="3">
                  <c:v>26250</c:v>
                </c:pt>
                <c:pt idx="4">
                  <c:v>35000</c:v>
                </c:pt>
                <c:pt idx="5">
                  <c:v>43750</c:v>
                </c:pt>
                <c:pt idx="6">
                  <c:v>52500</c:v>
                </c:pt>
                <c:pt idx="7">
                  <c:v>61250</c:v>
                </c:pt>
                <c:pt idx="8">
                  <c:v>70000</c:v>
                </c:pt>
                <c:pt idx="9">
                  <c:v>78750</c:v>
                </c:pt>
                <c:pt idx="10">
                  <c:v>87500</c:v>
                </c:pt>
                <c:pt idx="11">
                  <c:v>96250</c:v>
                </c:pt>
                <c:pt idx="12">
                  <c:v>105000</c:v>
                </c:pt>
              </c:numCache>
            </c:numRef>
          </c:cat>
          <c:val>
            <c:numRef>
              <c:f>Tabelle1!$C$23:$C$35</c:f>
              <c:numCache>
                <c:formatCode>General</c:formatCode>
                <c:ptCount val="13"/>
                <c:pt idx="0">
                  <c:v>2100</c:v>
                </c:pt>
                <c:pt idx="1">
                  <c:v>2500</c:v>
                </c:pt>
                <c:pt idx="2">
                  <c:v>3000</c:v>
                </c:pt>
                <c:pt idx="3">
                  <c:v>3400</c:v>
                </c:pt>
                <c:pt idx="4">
                  <c:v>3900</c:v>
                </c:pt>
                <c:pt idx="5">
                  <c:v>4300</c:v>
                </c:pt>
                <c:pt idx="6">
                  <c:v>4700</c:v>
                </c:pt>
                <c:pt idx="7">
                  <c:v>5200</c:v>
                </c:pt>
                <c:pt idx="8">
                  <c:v>5600</c:v>
                </c:pt>
                <c:pt idx="9">
                  <c:v>6000</c:v>
                </c:pt>
                <c:pt idx="10">
                  <c:v>6500</c:v>
                </c:pt>
                <c:pt idx="11">
                  <c:v>6900</c:v>
                </c:pt>
                <c:pt idx="12">
                  <c:v>7400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72416"/>
        <c:axId val="141390976"/>
      </c:lineChart>
      <c:catAx>
        <c:axId val="141372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Umsatz[€]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390976"/>
        <c:crosses val="autoZero"/>
        <c:auto val="1"/>
        <c:lblAlgn val="ctr"/>
        <c:lblOffset val="100"/>
        <c:noMultiLvlLbl val="0"/>
      </c:catAx>
      <c:valAx>
        <c:axId val="14139097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Kosten[€]</a:t>
                </a:r>
              </a:p>
            </c:rich>
          </c:tx>
          <c:layout>
            <c:manualLayout>
              <c:xMode val="edge"/>
              <c:yMode val="edge"/>
              <c:x val="8.0555555555555561E-2"/>
              <c:y val="8.8890711577719453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13724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5026377952755913"/>
          <c:y val="9.4465587634879E-2"/>
          <c:w val="0.11640288713910761"/>
          <c:h val="0.16743438320209975"/>
        </c:manualLayout>
      </c:layout>
      <c:overlay val="0"/>
      <c:spPr>
        <a:solidFill>
          <a:schemeClr val="bg1">
            <a:lumMod val="75000"/>
          </a:schemeClr>
        </a:solidFill>
      </c:sp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366712</xdr:colOff>
      <xdr:row>0</xdr:row>
      <xdr:rowOff>100012</xdr:rowOff>
    </xdr:from>
    <xdr:to>
      <xdr:col>8</xdr:col>
      <xdr:colOff>366712</xdr:colOff>
      <xdr:row>14</xdr:row>
      <xdr:rowOff>176212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452437</xdr:colOff>
      <xdr:row>21</xdr:row>
      <xdr:rowOff>14287</xdr:rowOff>
    </xdr:from>
    <xdr:to>
      <xdr:col>9</xdr:col>
      <xdr:colOff>452437</xdr:colOff>
      <xdr:row>35</xdr:row>
      <xdr:rowOff>90487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activeCell="B2" sqref="B2"/>
    </sheetView>
  </sheetViews>
  <sheetFormatPr baseColWidth="10" defaultRowHeight="15" x14ac:dyDescent="0.25"/>
  <sheetData>
    <row r="1" spans="1:2" x14ac:dyDescent="0.25">
      <c r="A1" t="s">
        <v>0</v>
      </c>
      <c r="B1">
        <v>30000</v>
      </c>
    </row>
    <row r="2" spans="1:2" x14ac:dyDescent="0.25">
      <c r="A2" t="s">
        <v>1</v>
      </c>
      <c r="B2">
        <v>50000</v>
      </c>
    </row>
    <row r="3" spans="1:2" x14ac:dyDescent="0.25">
      <c r="A3" t="s">
        <v>2</v>
      </c>
      <c r="B3">
        <f>B1-B2</f>
        <v>-20000</v>
      </c>
    </row>
    <row r="17" spans="1:3" x14ac:dyDescent="0.25">
      <c r="A17" t="s">
        <v>3</v>
      </c>
      <c r="B17" s="1">
        <v>0.08</v>
      </c>
    </row>
    <row r="18" spans="1:3" x14ac:dyDescent="0.25">
      <c r="A18" t="s">
        <v>4</v>
      </c>
      <c r="B18" s="1">
        <v>0.05</v>
      </c>
      <c r="C18">
        <v>2100</v>
      </c>
    </row>
    <row r="19" spans="1:3" x14ac:dyDescent="0.25">
      <c r="B19" s="1" t="s">
        <v>6</v>
      </c>
      <c r="C19" t="s">
        <v>7</v>
      </c>
    </row>
    <row r="20" spans="1:3" x14ac:dyDescent="0.25">
      <c r="A20" t="s">
        <v>5</v>
      </c>
      <c r="B20">
        <f>C18/(B17-B18)</f>
        <v>70000</v>
      </c>
      <c r="C20">
        <f>B20*B17</f>
        <v>5600</v>
      </c>
    </row>
    <row r="22" spans="1:3" x14ac:dyDescent="0.25">
      <c r="B22" t="s">
        <v>3</v>
      </c>
      <c r="C22" t="s">
        <v>4</v>
      </c>
    </row>
    <row r="23" spans="1:3" x14ac:dyDescent="0.25">
      <c r="A23">
        <v>0</v>
      </c>
      <c r="B23">
        <f>ROUND(A23*$B$17,-2)</f>
        <v>0</v>
      </c>
      <c r="C23">
        <f>ROUND(A23*$B$18+$C$18,-2)</f>
        <v>2100</v>
      </c>
    </row>
    <row r="24" spans="1:3" x14ac:dyDescent="0.25">
      <c r="A24">
        <f>$B$20/8+A23</f>
        <v>8750</v>
      </c>
      <c r="B24">
        <f t="shared" ref="B24:B35" si="0">ROUND(A24*$B$17,-2)</f>
        <v>700</v>
      </c>
      <c r="C24">
        <f t="shared" ref="C24:C35" si="1">ROUND(A24*$B$18+$C$18,-2)</f>
        <v>2500</v>
      </c>
    </row>
    <row r="25" spans="1:3" x14ac:dyDescent="0.25">
      <c r="A25">
        <f t="shared" ref="A25:A35" si="2">$B$20/8+A24</f>
        <v>17500</v>
      </c>
      <c r="B25">
        <f t="shared" si="0"/>
        <v>1400</v>
      </c>
      <c r="C25">
        <f t="shared" si="1"/>
        <v>3000</v>
      </c>
    </row>
    <row r="26" spans="1:3" x14ac:dyDescent="0.25">
      <c r="A26">
        <f t="shared" si="2"/>
        <v>26250</v>
      </c>
      <c r="B26">
        <f t="shared" si="0"/>
        <v>2100</v>
      </c>
      <c r="C26">
        <f t="shared" si="1"/>
        <v>3400</v>
      </c>
    </row>
    <row r="27" spans="1:3" x14ac:dyDescent="0.25">
      <c r="A27">
        <f t="shared" si="2"/>
        <v>35000</v>
      </c>
      <c r="B27">
        <f t="shared" si="0"/>
        <v>2800</v>
      </c>
      <c r="C27">
        <f t="shared" si="1"/>
        <v>3900</v>
      </c>
    </row>
    <row r="28" spans="1:3" x14ac:dyDescent="0.25">
      <c r="A28">
        <f t="shared" si="2"/>
        <v>43750</v>
      </c>
      <c r="B28">
        <f t="shared" si="0"/>
        <v>3500</v>
      </c>
      <c r="C28">
        <f t="shared" si="1"/>
        <v>4300</v>
      </c>
    </row>
    <row r="29" spans="1:3" x14ac:dyDescent="0.25">
      <c r="A29">
        <f t="shared" si="2"/>
        <v>52500</v>
      </c>
      <c r="B29">
        <f t="shared" si="0"/>
        <v>4200</v>
      </c>
      <c r="C29">
        <f t="shared" si="1"/>
        <v>4700</v>
      </c>
    </row>
    <row r="30" spans="1:3" x14ac:dyDescent="0.25">
      <c r="A30">
        <f t="shared" si="2"/>
        <v>61250</v>
      </c>
      <c r="B30">
        <f t="shared" si="0"/>
        <v>4900</v>
      </c>
      <c r="C30">
        <f t="shared" si="1"/>
        <v>5200</v>
      </c>
    </row>
    <row r="31" spans="1:3" x14ac:dyDescent="0.25">
      <c r="A31">
        <f t="shared" si="2"/>
        <v>70000</v>
      </c>
      <c r="B31">
        <f t="shared" si="0"/>
        <v>5600</v>
      </c>
      <c r="C31">
        <f t="shared" si="1"/>
        <v>5600</v>
      </c>
    </row>
    <row r="32" spans="1:3" x14ac:dyDescent="0.25">
      <c r="A32">
        <f t="shared" si="2"/>
        <v>78750</v>
      </c>
      <c r="B32">
        <f t="shared" si="0"/>
        <v>6300</v>
      </c>
      <c r="C32">
        <f t="shared" si="1"/>
        <v>6000</v>
      </c>
    </row>
    <row r="33" spans="1:3" x14ac:dyDescent="0.25">
      <c r="A33">
        <f t="shared" si="2"/>
        <v>87500</v>
      </c>
      <c r="B33">
        <f t="shared" si="0"/>
        <v>7000</v>
      </c>
      <c r="C33">
        <f t="shared" si="1"/>
        <v>6500</v>
      </c>
    </row>
    <row r="34" spans="1:3" x14ac:dyDescent="0.25">
      <c r="A34">
        <f t="shared" si="2"/>
        <v>96250</v>
      </c>
      <c r="B34">
        <f t="shared" si="0"/>
        <v>7700</v>
      </c>
      <c r="C34">
        <f t="shared" si="1"/>
        <v>6900</v>
      </c>
    </row>
    <row r="35" spans="1:3" x14ac:dyDescent="0.25">
      <c r="A35">
        <f t="shared" si="2"/>
        <v>105000</v>
      </c>
      <c r="B35">
        <f t="shared" si="0"/>
        <v>8400</v>
      </c>
      <c r="C35">
        <f t="shared" si="1"/>
        <v>7400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dcterms:created xsi:type="dcterms:W3CDTF">2018-02-17T20:13:17Z</dcterms:created>
  <dcterms:modified xsi:type="dcterms:W3CDTF">2018-02-18T10:04:03Z</dcterms:modified>
</cp:coreProperties>
</file>