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serv.rsbk-edu.de\home\dokumente\excel\"/>
    </mc:Choice>
  </mc:AlternateContent>
  <xr:revisionPtr revIDLastSave="0" documentId="14_{4534E644-A972-4EFA-8E83-622780E431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 s="1"/>
  <c r="E43" i="1"/>
  <c r="E44" i="1"/>
  <c r="E45" i="1"/>
  <c r="E46" i="1"/>
  <c r="E47" i="1"/>
  <c r="E48" i="1"/>
  <c r="E49" i="1"/>
  <c r="E50" i="1"/>
  <c r="E51" i="1"/>
  <c r="E52" i="1"/>
  <c r="E42" i="1"/>
  <c r="C43" i="1"/>
  <c r="C44" i="1"/>
  <c r="C45" i="1"/>
  <c r="C46" i="1"/>
  <c r="C47" i="1"/>
  <c r="C48" i="1"/>
  <c r="C49" i="1"/>
  <c r="C50" i="1"/>
  <c r="C51" i="1"/>
  <c r="C52" i="1"/>
  <c r="C42" i="1"/>
  <c r="B43" i="1"/>
  <c r="B44" i="1"/>
  <c r="D44" i="1" s="1"/>
  <c r="B45" i="1"/>
  <c r="D45" i="1" s="1"/>
  <c r="B46" i="1"/>
  <c r="B47" i="1"/>
  <c r="B48" i="1"/>
  <c r="D48" i="1" s="1"/>
  <c r="B49" i="1"/>
  <c r="D49" i="1" s="1"/>
  <c r="B50" i="1"/>
  <c r="B51" i="1"/>
  <c r="B52" i="1"/>
  <c r="D52" i="1" s="1"/>
  <c r="B42" i="1"/>
  <c r="D42" i="1" s="1"/>
  <c r="E12" i="1"/>
  <c r="E13" i="1"/>
  <c r="E14" i="1"/>
  <c r="E15" i="1"/>
  <c r="E16" i="1"/>
  <c r="E17" i="1"/>
  <c r="E18" i="1"/>
  <c r="E19" i="1"/>
  <c r="E20" i="1"/>
  <c r="E21" i="1"/>
  <c r="E11" i="1"/>
  <c r="C12" i="1"/>
  <c r="C13" i="1"/>
  <c r="C14" i="1"/>
  <c r="C15" i="1"/>
  <c r="C16" i="1"/>
  <c r="C17" i="1"/>
  <c r="C18" i="1"/>
  <c r="C19" i="1"/>
  <c r="C20" i="1"/>
  <c r="C21" i="1"/>
  <c r="C11" i="1"/>
  <c r="B12" i="1"/>
  <c r="D12" i="1" s="1"/>
  <c r="F12" i="1" s="1"/>
  <c r="B13" i="1"/>
  <c r="D13" i="1" s="1"/>
  <c r="B14" i="1"/>
  <c r="B15" i="1"/>
  <c r="B16" i="1"/>
  <c r="D16" i="1" s="1"/>
  <c r="F16" i="1" s="1"/>
  <c r="B17" i="1"/>
  <c r="D17" i="1" s="1"/>
  <c r="B18" i="1"/>
  <c r="B19" i="1"/>
  <c r="B20" i="1"/>
  <c r="D20" i="1" s="1"/>
  <c r="F20" i="1" s="1"/>
  <c r="B21" i="1"/>
  <c r="D21" i="1" s="1"/>
  <c r="B11" i="1"/>
  <c r="D19" i="1" l="1"/>
  <c r="D15" i="1"/>
  <c r="D51" i="1"/>
  <c r="D47" i="1"/>
  <c r="F47" i="1" s="1"/>
  <c r="D43" i="1"/>
  <c r="D11" i="1"/>
  <c r="F11" i="1" s="1"/>
  <c r="D18" i="1"/>
  <c r="F18" i="1" s="1"/>
  <c r="D14" i="1"/>
  <c r="F14" i="1" s="1"/>
  <c r="D50" i="1"/>
  <c r="F50" i="1" s="1"/>
  <c r="D46" i="1"/>
  <c r="F51" i="1"/>
  <c r="F48" i="1"/>
  <c r="F43" i="1"/>
  <c r="F52" i="1"/>
  <c r="F44" i="1"/>
  <c r="F21" i="1"/>
  <c r="F17" i="1"/>
  <c r="F13" i="1"/>
  <c r="F42" i="1"/>
  <c r="F49" i="1"/>
  <c r="F45" i="1"/>
  <c r="F46" i="1"/>
  <c r="F19" i="1"/>
  <c r="F15" i="1"/>
</calcChain>
</file>

<file path=xl/sharedStrings.xml><?xml version="1.0" encoding="utf-8"?>
<sst xmlns="http://schemas.openxmlformats.org/spreadsheetml/2006/main" count="31" uniqueCount="25">
  <si>
    <t>noch mehr Diagramme</t>
  </si>
  <si>
    <t>Daten:</t>
  </si>
  <si>
    <t>Erlöse:</t>
  </si>
  <si>
    <t>=Stückverkaufspreis</t>
  </si>
  <si>
    <t>Kosten:</t>
  </si>
  <si>
    <t>=Handlungskosten(i.d.R. Ktokl 4)</t>
  </si>
  <si>
    <t>=i.d.R. EP = Konto 301</t>
  </si>
  <si>
    <t>a) Gesmatkostendarstellung</t>
  </si>
  <si>
    <t>x</t>
  </si>
  <si>
    <t>fixe K</t>
  </si>
  <si>
    <r>
      <t xml:space="preserve">fixe </t>
    </r>
    <r>
      <rPr>
        <b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>(K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)</t>
    </r>
  </si>
  <si>
    <r>
      <t xml:space="preserve">variable </t>
    </r>
    <r>
      <rPr>
        <b/>
        <i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 xml:space="preserve"> (k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)</t>
    </r>
  </si>
  <si>
    <t>variable K</t>
  </si>
  <si>
    <t>Gesamt K</t>
  </si>
  <si>
    <t>Erlöse</t>
  </si>
  <si>
    <t>Gewinn</t>
  </si>
  <si>
    <t>Y-Achse skalieren und X-Achse Achsenoptionen-&gt;Auf Teilstrichen</t>
  </si>
  <si>
    <t>b) Stückkostendarstellung</t>
  </si>
  <si>
    <t>X-Achse Achsenoptionen Achsenbeschriftung = niedrig</t>
  </si>
  <si>
    <t>break-even-point:</t>
  </si>
  <si>
    <t>Y =</t>
  </si>
  <si>
    <t>X =</t>
  </si>
  <si>
    <t>Menge</t>
  </si>
  <si>
    <t>Schatten+Spiegel</t>
  </si>
  <si>
    <t>Format-&gt;Füllung-&gt;Markierung/Linie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</si>
</sst>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\ &quot;Menge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quotePrefix="1"/>
    <xf numFmtId="44" fontId="0" fillId="0" borderId="0" xfId="1" applyFont="1"/>
    <xf numFmtId="44" fontId="0" fillId="0" borderId="0" xfId="0" applyNumberForma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4" fontId="0" fillId="0" borderId="4" xfId="1" applyNumberFormat="1" applyFont="1" applyBorder="1"/>
    <xf numFmtId="4" fontId="0" fillId="0" borderId="0" xfId="1" applyNumberFormat="1" applyFont="1" applyBorder="1"/>
    <xf numFmtId="4" fontId="0" fillId="0" borderId="5" xfId="1" applyNumberFormat="1" applyFont="1" applyBorder="1"/>
    <xf numFmtId="4" fontId="0" fillId="0" borderId="6" xfId="1" applyNumberFormat="1" applyFont="1" applyBorder="1"/>
    <xf numFmtId="4" fontId="0" fillId="0" borderId="7" xfId="1" applyNumberFormat="1" applyFont="1" applyBorder="1"/>
    <xf numFmtId="4" fontId="0" fillId="0" borderId="8" xfId="1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/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Gesamtkostendarstellung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650257026329421"/>
          <c:y val="0.19480351414406533"/>
          <c:w val="0.73179474456240234"/>
          <c:h val="0.55665062700495771"/>
        </c:manualLayout>
      </c:layout>
      <c:lineChart>
        <c:grouping val="standard"/>
        <c:varyColors val="0"/>
        <c:ser>
          <c:idx val="0"/>
          <c:order val="0"/>
          <c:tx>
            <c:strRef>
              <c:f>Tabelle1!$B$10</c:f>
              <c:strCache>
                <c:ptCount val="1"/>
                <c:pt idx="0">
                  <c:v>fixe K</c:v>
                </c:pt>
              </c:strCache>
            </c:strRef>
          </c:tx>
          <c:cat>
            <c:numRef>
              <c:f>Tabelle1!$A$11:$A$21</c:f>
              <c:numCache>
                <c:formatCode>General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Tabelle1!$B$11:$B$21</c:f>
              <c:numCache>
                <c:formatCode>#,##0.00</c:formatCode>
                <c:ptCount val="11"/>
                <c:pt idx="0">
                  <c:v>20000</c:v>
                </c:pt>
                <c:pt idx="1">
                  <c:v>20000</c:v>
                </c:pt>
                <c:pt idx="2">
                  <c:v>20000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20000</c:v>
                </c:pt>
                <c:pt idx="7">
                  <c:v>20000</c:v>
                </c:pt>
                <c:pt idx="8">
                  <c:v>20000</c:v>
                </c:pt>
                <c:pt idx="9">
                  <c:v>20000</c:v>
                </c:pt>
                <c:pt idx="10">
                  <c:v>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F-4E23-8843-E5E748AF613C}"/>
            </c:ext>
          </c:extLst>
        </c:ser>
        <c:ser>
          <c:idx val="1"/>
          <c:order val="1"/>
          <c:tx>
            <c:strRef>
              <c:f>Tabelle1!$C$10</c:f>
              <c:strCache>
                <c:ptCount val="1"/>
                <c:pt idx="0">
                  <c:v>variable K</c:v>
                </c:pt>
              </c:strCache>
            </c:strRef>
          </c:tx>
          <c:cat>
            <c:numRef>
              <c:f>Tabelle1!$A$11:$A$21</c:f>
              <c:numCache>
                <c:formatCode>General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Tabelle1!$C$11:$C$21</c:f>
              <c:numCache>
                <c:formatCode>#,##0.00</c:formatCode>
                <c:ptCount val="11"/>
                <c:pt idx="0">
                  <c:v>0</c:v>
                </c:pt>
                <c:pt idx="1">
                  <c:v>5000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  <c:pt idx="7">
                  <c:v>35000</c:v>
                </c:pt>
                <c:pt idx="8">
                  <c:v>40000</c:v>
                </c:pt>
                <c:pt idx="9">
                  <c:v>45000</c:v>
                </c:pt>
                <c:pt idx="10">
                  <c:v>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F-4E23-8843-E5E748AF613C}"/>
            </c:ext>
          </c:extLst>
        </c:ser>
        <c:ser>
          <c:idx val="2"/>
          <c:order val="2"/>
          <c:tx>
            <c:strRef>
              <c:f>Tabelle1!$D$10</c:f>
              <c:strCache>
                <c:ptCount val="1"/>
                <c:pt idx="0">
                  <c:v>Gesamt K</c:v>
                </c:pt>
              </c:strCache>
            </c:strRef>
          </c:tx>
          <c:cat>
            <c:numRef>
              <c:f>Tabelle1!$A$11:$A$21</c:f>
              <c:numCache>
                <c:formatCode>General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Tabelle1!$D$11:$D$21</c:f>
              <c:numCache>
                <c:formatCode>#,##0.00</c:formatCode>
                <c:ptCount val="11"/>
                <c:pt idx="0">
                  <c:v>20000</c:v>
                </c:pt>
                <c:pt idx="1">
                  <c:v>25000</c:v>
                </c:pt>
                <c:pt idx="2">
                  <c:v>30000</c:v>
                </c:pt>
                <c:pt idx="3">
                  <c:v>35000</c:v>
                </c:pt>
                <c:pt idx="4">
                  <c:v>40000</c:v>
                </c:pt>
                <c:pt idx="5">
                  <c:v>45000</c:v>
                </c:pt>
                <c:pt idx="6">
                  <c:v>50000</c:v>
                </c:pt>
                <c:pt idx="7">
                  <c:v>55000</c:v>
                </c:pt>
                <c:pt idx="8">
                  <c:v>60000</c:v>
                </c:pt>
                <c:pt idx="9">
                  <c:v>65000</c:v>
                </c:pt>
                <c:pt idx="10">
                  <c:v>70000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0F-4E23-8843-E5E748AF613C}"/>
            </c:ext>
          </c:extLst>
        </c:ser>
        <c:ser>
          <c:idx val="3"/>
          <c:order val="3"/>
          <c:tx>
            <c:strRef>
              <c:f>Tabelle1!$E$10</c:f>
              <c:strCache>
                <c:ptCount val="1"/>
                <c:pt idx="0">
                  <c:v>Erlöse</c:v>
                </c:pt>
              </c:strCache>
            </c:strRef>
          </c:tx>
          <c:cat>
            <c:numRef>
              <c:f>Tabelle1!$A$11:$A$21</c:f>
              <c:numCache>
                <c:formatCode>General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Tabelle1!$E$11:$E$21</c:f>
              <c:numCache>
                <c:formatCode>#,##0.00</c:formatCode>
                <c:ptCount val="11"/>
                <c:pt idx="0">
                  <c:v>0</c:v>
                </c:pt>
                <c:pt idx="1">
                  <c:v>8000</c:v>
                </c:pt>
                <c:pt idx="2">
                  <c:v>16000</c:v>
                </c:pt>
                <c:pt idx="3">
                  <c:v>24000</c:v>
                </c:pt>
                <c:pt idx="4">
                  <c:v>32000</c:v>
                </c:pt>
                <c:pt idx="5">
                  <c:v>40000</c:v>
                </c:pt>
                <c:pt idx="6">
                  <c:v>48000</c:v>
                </c:pt>
                <c:pt idx="7">
                  <c:v>56000</c:v>
                </c:pt>
                <c:pt idx="8">
                  <c:v>64000</c:v>
                </c:pt>
                <c:pt idx="9">
                  <c:v>72000</c:v>
                </c:pt>
                <c:pt idx="10">
                  <c:v>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0F-4E23-8843-E5E748AF613C}"/>
            </c:ext>
          </c:extLst>
        </c:ser>
        <c:ser>
          <c:idx val="4"/>
          <c:order val="4"/>
          <c:tx>
            <c:strRef>
              <c:f>Tabelle1!$F$10</c:f>
              <c:strCache>
                <c:ptCount val="1"/>
                <c:pt idx="0">
                  <c:v>Gewinn</c:v>
                </c:pt>
              </c:strCache>
            </c:strRef>
          </c:tx>
          <c:cat>
            <c:numRef>
              <c:f>Tabelle1!$A$11:$A$21</c:f>
              <c:numCache>
                <c:formatCode>General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Tabelle1!$F$11:$F$21</c:f>
              <c:numCache>
                <c:formatCode>#,##0.00</c:formatCode>
                <c:ptCount val="11"/>
                <c:pt idx="0">
                  <c:v>-20000</c:v>
                </c:pt>
                <c:pt idx="1">
                  <c:v>-17000</c:v>
                </c:pt>
                <c:pt idx="2">
                  <c:v>-14000</c:v>
                </c:pt>
                <c:pt idx="3">
                  <c:v>-11000</c:v>
                </c:pt>
                <c:pt idx="4">
                  <c:v>-8000</c:v>
                </c:pt>
                <c:pt idx="5">
                  <c:v>-5000</c:v>
                </c:pt>
                <c:pt idx="6">
                  <c:v>-2000</c:v>
                </c:pt>
                <c:pt idx="7">
                  <c:v>1000</c:v>
                </c:pt>
                <c:pt idx="8">
                  <c:v>4000</c:v>
                </c:pt>
                <c:pt idx="9">
                  <c:v>7000</c:v>
                </c:pt>
                <c:pt idx="10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0F-4E23-8843-E5E748AF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854464"/>
        <c:axId val="167857152"/>
      </c:lineChart>
      <c:catAx>
        <c:axId val="167854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effectLst>
                      <a:outerShdw blurRad="50800" dist="1308100" dir="6960000" sx="154000" sy="154000" algn="ctr" rotWithShape="0">
                        <a:srgbClr val="7030A0">
                          <a:alpha val="43000"/>
                        </a:srgbClr>
                      </a:outerShdw>
                      <a:reflection blurRad="6350" stA="55000" endA="50" endPos="85000" dist="152400" dir="5400000" sy="-100000" algn="bl" rotWithShape="0"/>
                    </a:effectLst>
                  </a:defRPr>
                </a:pPr>
                <a:r>
                  <a:rPr lang="en-US">
                    <a:effectLst>
                      <a:outerShdw blurRad="50800" dist="1308100" dir="6960000" sx="154000" sy="154000" algn="ctr" rotWithShape="0">
                        <a:srgbClr val="7030A0">
                          <a:alpha val="43000"/>
                        </a:srgbClr>
                      </a:outerShdw>
                      <a:reflection blurRad="6350" stA="55000" endA="50" endPos="85000" dist="152400" dir="5400000" sy="-100000" algn="bl" rotWithShape="0"/>
                    </a:effectLst>
                  </a:rPr>
                  <a:t>Menge</a:t>
                </a:r>
              </a:p>
            </c:rich>
          </c:tx>
          <c:layout>
            <c:manualLayout>
              <c:xMode val="edge"/>
              <c:yMode val="edge"/>
              <c:x val="0.91723673844252052"/>
              <c:y val="0.79071741032370957"/>
            </c:manualLayout>
          </c:layout>
          <c:overlay val="0"/>
          <c:spPr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</c:title>
        <c:numFmt formatCode="General" sourceLinked="1"/>
        <c:majorTickMark val="out"/>
        <c:minorTickMark val="none"/>
        <c:tickLblPos val="nextTo"/>
        <c:crossAx val="167857152"/>
        <c:crosses val="autoZero"/>
        <c:auto val="1"/>
        <c:lblAlgn val="ctr"/>
        <c:lblOffset val="100"/>
        <c:noMultiLvlLbl val="0"/>
      </c:catAx>
      <c:valAx>
        <c:axId val="16785715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in €</a:t>
                </a:r>
              </a:p>
            </c:rich>
          </c:tx>
          <c:layout>
            <c:manualLayout>
              <c:xMode val="edge"/>
              <c:yMode val="edge"/>
              <c:x val="0.10613598673300166"/>
              <c:y val="4.4413458734324875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67854464"/>
        <c:crosses val="autoZero"/>
        <c:crossBetween val="midCat"/>
        <c:majorUnit val="10000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18882246684338588"/>
          <c:y val="0.1240401720618256"/>
          <c:w val="0.14621669881099497"/>
          <c:h val="0.41858595800524934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Stückkostendarstellung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Tabelle1!$B$41</c:f>
              <c:strCache>
                <c:ptCount val="1"/>
                <c:pt idx="0">
                  <c:v>fixe K</c:v>
                </c:pt>
              </c:strCache>
            </c:strRef>
          </c:tx>
          <c:cat>
            <c:numRef>
              <c:f>Tabelle1!$A$42:$A$52</c:f>
              <c:numCache>
                <c:formatCode>General</c:formatCode>
                <c:ptCount val="11"/>
                <c:pt idx="0">
                  <c:v>1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Tabelle1!$B$42:$B$52</c:f>
              <c:numCache>
                <c:formatCode>_("€"* #,##0.00_);_("€"* \(#,##0.00\);_("€"* "-"??_);_(@_)</c:formatCode>
                <c:ptCount val="11"/>
                <c:pt idx="0">
                  <c:v>20000</c:v>
                </c:pt>
                <c:pt idx="1">
                  <c:v>200</c:v>
                </c:pt>
                <c:pt idx="2">
                  <c:v>100</c:v>
                </c:pt>
                <c:pt idx="3">
                  <c:v>66.666666666666671</c:v>
                </c:pt>
                <c:pt idx="4">
                  <c:v>50</c:v>
                </c:pt>
                <c:pt idx="5">
                  <c:v>40</c:v>
                </c:pt>
                <c:pt idx="6">
                  <c:v>33.333333333333336</c:v>
                </c:pt>
                <c:pt idx="7">
                  <c:v>28.571428571428573</c:v>
                </c:pt>
                <c:pt idx="8">
                  <c:v>25</c:v>
                </c:pt>
                <c:pt idx="9">
                  <c:v>22.222222222222221</c:v>
                </c:pt>
                <c:pt idx="1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5-49A5-82D0-47F01957380E}"/>
            </c:ext>
          </c:extLst>
        </c:ser>
        <c:ser>
          <c:idx val="1"/>
          <c:order val="1"/>
          <c:tx>
            <c:strRef>
              <c:f>Tabelle1!$C$41</c:f>
              <c:strCache>
                <c:ptCount val="1"/>
                <c:pt idx="0">
                  <c:v>variable K</c:v>
                </c:pt>
              </c:strCache>
            </c:strRef>
          </c:tx>
          <c:cat>
            <c:numRef>
              <c:f>Tabelle1!$A$42:$A$52</c:f>
              <c:numCache>
                <c:formatCode>General</c:formatCode>
                <c:ptCount val="11"/>
                <c:pt idx="0">
                  <c:v>1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Tabelle1!$C$42:$C$52</c:f>
              <c:numCache>
                <c:formatCode>_("€"* #,##0.00_);_("€"* \(#,##0.00\);_("€"* "-"??_);_(@_)</c:formatCode>
                <c:ptCount val="1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5-49A5-82D0-47F01957380E}"/>
            </c:ext>
          </c:extLst>
        </c:ser>
        <c:ser>
          <c:idx val="2"/>
          <c:order val="2"/>
          <c:tx>
            <c:strRef>
              <c:f>Tabelle1!$D$41</c:f>
              <c:strCache>
                <c:ptCount val="1"/>
                <c:pt idx="0">
                  <c:v>Gesamt K</c:v>
                </c:pt>
              </c:strCache>
            </c:strRef>
          </c:tx>
          <c:cat>
            <c:numRef>
              <c:f>Tabelle1!$A$42:$A$52</c:f>
              <c:numCache>
                <c:formatCode>General</c:formatCode>
                <c:ptCount val="11"/>
                <c:pt idx="0">
                  <c:v>1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Tabelle1!$D$42:$D$52</c:f>
              <c:numCache>
                <c:formatCode>_("€"* #,##0.00_);_("€"* \(#,##0.00\);_("€"* "-"??_);_(@_)</c:formatCode>
                <c:ptCount val="11"/>
                <c:pt idx="0">
                  <c:v>20050</c:v>
                </c:pt>
                <c:pt idx="1">
                  <c:v>250</c:v>
                </c:pt>
                <c:pt idx="2">
                  <c:v>150</c:v>
                </c:pt>
                <c:pt idx="3">
                  <c:v>116.66666666666667</c:v>
                </c:pt>
                <c:pt idx="4">
                  <c:v>100</c:v>
                </c:pt>
                <c:pt idx="5">
                  <c:v>90</c:v>
                </c:pt>
                <c:pt idx="6">
                  <c:v>83.333333333333343</c:v>
                </c:pt>
                <c:pt idx="7">
                  <c:v>78.571428571428569</c:v>
                </c:pt>
                <c:pt idx="8">
                  <c:v>75</c:v>
                </c:pt>
                <c:pt idx="9">
                  <c:v>72.222222222222229</c:v>
                </c:pt>
                <c:pt idx="10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05-49A5-82D0-47F01957380E}"/>
            </c:ext>
          </c:extLst>
        </c:ser>
        <c:ser>
          <c:idx val="3"/>
          <c:order val="3"/>
          <c:tx>
            <c:strRef>
              <c:f>Tabelle1!$E$41</c:f>
              <c:strCache>
                <c:ptCount val="1"/>
                <c:pt idx="0">
                  <c:v>Erlöse</c:v>
                </c:pt>
              </c:strCache>
            </c:strRef>
          </c:tx>
          <c:cat>
            <c:numRef>
              <c:f>Tabelle1!$A$42:$A$52</c:f>
              <c:numCache>
                <c:formatCode>General</c:formatCode>
                <c:ptCount val="11"/>
                <c:pt idx="0">
                  <c:v>1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Tabelle1!$E$42:$E$52</c:f>
              <c:numCache>
                <c:formatCode>_("€"* #,##0.00_);_("€"* \(#,##0.00\);_("€"* "-"??_);_(@_)</c:formatCode>
                <c:ptCount val="11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05-49A5-82D0-47F01957380E}"/>
            </c:ext>
          </c:extLst>
        </c:ser>
        <c:ser>
          <c:idx val="4"/>
          <c:order val="4"/>
          <c:tx>
            <c:strRef>
              <c:f>Tabelle1!$F$41</c:f>
              <c:strCache>
                <c:ptCount val="1"/>
                <c:pt idx="0">
                  <c:v>Gewinn</c:v>
                </c:pt>
              </c:strCache>
            </c:strRef>
          </c:tx>
          <c:spPr>
            <a:ln>
              <a:prstDash val="sysDot"/>
            </a:ln>
          </c:spPr>
          <c:marker>
            <c:spPr>
              <a:pattFill prst="solidDmnd">
                <a:fgClr>
                  <a:srgbClr val="FF0000"/>
                </a:fgClr>
                <a:bgClr>
                  <a:schemeClr val="bg1"/>
                </a:bgClr>
              </a:pattFill>
              <a:ln w="219075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</c:spPr>
          </c:marker>
          <c:cat>
            <c:numRef>
              <c:f>Tabelle1!$A$42:$A$52</c:f>
              <c:numCache>
                <c:formatCode>General</c:formatCode>
                <c:ptCount val="11"/>
                <c:pt idx="0">
                  <c:v>1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Tabelle1!$F$42:$F$52</c:f>
              <c:numCache>
                <c:formatCode>_("€"* #,##0.00_);_("€"* \(#,##0.00\);_("€"* "-"??_);_(@_)</c:formatCode>
                <c:ptCount val="11"/>
                <c:pt idx="0">
                  <c:v>-19970</c:v>
                </c:pt>
                <c:pt idx="1">
                  <c:v>-170</c:v>
                </c:pt>
                <c:pt idx="2">
                  <c:v>-70</c:v>
                </c:pt>
                <c:pt idx="3">
                  <c:v>-36.666666666666671</c:v>
                </c:pt>
                <c:pt idx="4">
                  <c:v>-20</c:v>
                </c:pt>
                <c:pt idx="5">
                  <c:v>-10</c:v>
                </c:pt>
                <c:pt idx="6">
                  <c:v>-3.3333333333333428</c:v>
                </c:pt>
                <c:pt idx="7">
                  <c:v>1.4285714285714306</c:v>
                </c:pt>
                <c:pt idx="8">
                  <c:v>5</c:v>
                </c:pt>
                <c:pt idx="9">
                  <c:v>7.7777777777777715</c:v>
                </c:pt>
                <c:pt idx="1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05-49A5-82D0-47F019573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93376"/>
        <c:axId val="185567872"/>
      </c:lineChart>
      <c:catAx>
        <c:axId val="185493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Menge</a:t>
                </a:r>
              </a:p>
            </c:rich>
          </c:tx>
          <c:layout>
            <c:manualLayout>
              <c:xMode val="edge"/>
              <c:yMode val="edge"/>
              <c:x val="0.8643525809273841"/>
              <c:y val="0.78145815106445027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85567872"/>
        <c:crosses val="autoZero"/>
        <c:auto val="1"/>
        <c:lblAlgn val="ctr"/>
        <c:lblOffset val="100"/>
        <c:noMultiLvlLbl val="0"/>
      </c:catAx>
      <c:valAx>
        <c:axId val="185567872"/>
        <c:scaling>
          <c:orientation val="minMax"/>
          <c:max val="100"/>
          <c:min val="-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in €</a:t>
                </a:r>
              </a:p>
            </c:rich>
          </c:tx>
          <c:layout>
            <c:manualLayout>
              <c:xMode val="edge"/>
              <c:yMode val="edge"/>
              <c:x val="0.10493827160493827"/>
              <c:y val="6.2931977252843399E-2"/>
            </c:manualLayout>
          </c:layout>
          <c:overlay val="0"/>
        </c:title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crossAx val="185493376"/>
        <c:crosses val="autoZero"/>
        <c:crossBetween val="between"/>
        <c:majorUnit val="25"/>
      </c:valAx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</c:spPr>
    </c:plotArea>
    <c:legend>
      <c:legendPos val="r"/>
      <c:layout>
        <c:manualLayout>
          <c:xMode val="edge"/>
          <c:yMode val="edge"/>
          <c:x val="0.84391967207802732"/>
          <c:y val="8.9260352872557583E-2"/>
          <c:w val="0.13217771811560572"/>
          <c:h val="0.64147783610382025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22</xdr:row>
      <xdr:rowOff>0</xdr:rowOff>
    </xdr:from>
    <xdr:to>
      <xdr:col>7</xdr:col>
      <xdr:colOff>704850</xdr:colOff>
      <xdr:row>36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52</xdr:row>
      <xdr:rowOff>161925</xdr:rowOff>
    </xdr:from>
    <xdr:to>
      <xdr:col>7</xdr:col>
      <xdr:colOff>752475</xdr:colOff>
      <xdr:row>67</xdr:row>
      <xdr:rowOff>47625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113507</xdr:colOff>
      <xdr:row>28</xdr:row>
      <xdr:rowOff>124619</xdr:rowOff>
    </xdr:from>
    <xdr:to>
      <xdr:col>5</xdr:col>
      <xdr:colOff>115095</xdr:colOff>
      <xdr:row>33</xdr:row>
      <xdr:rowOff>794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rot="5400000" flipH="1" flipV="1">
          <a:off x="3757613" y="5948363"/>
          <a:ext cx="828675" cy="1588"/>
        </a:xfrm>
        <a:prstGeom prst="straightConnector1">
          <a:avLst/>
        </a:prstGeom>
        <a:ln w="44450">
          <a:prstDash val="sysDot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57151</xdr:colOff>
      <xdr:row>6</xdr:row>
      <xdr:rowOff>137160</xdr:rowOff>
    </xdr:from>
    <xdr:to>
      <xdr:col>7</xdr:col>
      <xdr:colOff>666751</xdr:colOff>
      <xdr:row>21</xdr:row>
      <xdr:rowOff>133351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63491" y="1264920"/>
          <a:ext cx="1402080" cy="2762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/>
            <a:t>markieren Sie nur die Daten, die grafisch aufbereitet werden sollen(hier von fixe K bis 10000[nicht x-Spalte])</a:t>
          </a:r>
        </a:p>
        <a:p>
          <a:r>
            <a:rPr lang="de-DE" sz="1100"/>
            <a:t>Im Diagramm stehend -&gt;Diagrammentwurf -&gt;Daten</a:t>
          </a:r>
          <a:r>
            <a:rPr lang="de-DE" sz="1100" baseline="0"/>
            <a:t> auswählen-&gt;horizontale Achse nun erst x-Spalte - aber ohne x!)</a:t>
          </a:r>
        </a:p>
        <a:p>
          <a:r>
            <a:rPr lang="de-DE" sz="1100" baseline="0"/>
            <a:t>Skalieren + Legende Vorgabe anpassen</a:t>
          </a:r>
        </a:p>
        <a:p>
          <a:r>
            <a:rPr lang="de-DE" sz="1100"/>
            <a:t> </a:t>
          </a:r>
        </a:p>
        <a:p>
          <a:endParaRPr lang="de-DE" sz="1100"/>
        </a:p>
        <a:p>
          <a:endParaRPr lang="de-DE" sz="1100"/>
        </a:p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0"/>
  <sheetViews>
    <sheetView tabSelected="1" topLeftCell="A31" workbookViewId="0">
      <selection activeCell="J56" sqref="J56"/>
    </sheetView>
  </sheetViews>
  <sheetFormatPr baseColWidth="10" defaultRowHeight="15" x14ac:dyDescent="0.25"/>
  <cols>
    <col min="2" max="2" width="12" bestFit="1" customWidth="1"/>
    <col min="3" max="3" width="12.28515625" customWidth="1"/>
    <col min="4" max="4" width="12" bestFit="1" customWidth="1"/>
    <col min="5" max="5" width="13.140625" bestFit="1" customWidth="1"/>
    <col min="6" max="6" width="12" bestFit="1" customWidth="1"/>
  </cols>
  <sheetData>
    <row r="1" spans="1:6" x14ac:dyDescent="0.25">
      <c r="A1" t="s">
        <v>0</v>
      </c>
    </row>
    <row r="2" spans="1:6" x14ac:dyDescent="0.25">
      <c r="A2" t="s">
        <v>1</v>
      </c>
      <c r="B2" t="s">
        <v>2</v>
      </c>
      <c r="E2" s="2">
        <v>80</v>
      </c>
      <c r="F2" s="1" t="s">
        <v>3</v>
      </c>
    </row>
    <row r="3" spans="1:6" ht="18" x14ac:dyDescent="0.35">
      <c r="B3" t="s">
        <v>4</v>
      </c>
      <c r="C3" t="s">
        <v>10</v>
      </c>
      <c r="E3" s="2">
        <v>20000</v>
      </c>
      <c r="F3" s="1" t="s">
        <v>5</v>
      </c>
    </row>
    <row r="4" spans="1:6" ht="18" x14ac:dyDescent="0.35">
      <c r="C4" t="s">
        <v>11</v>
      </c>
      <c r="E4" s="2">
        <v>50</v>
      </c>
      <c r="F4" s="1" t="s">
        <v>6</v>
      </c>
    </row>
    <row r="5" spans="1:6" x14ac:dyDescent="0.25">
      <c r="A5" t="s">
        <v>19</v>
      </c>
      <c r="C5" t="s">
        <v>21</v>
      </c>
      <c r="E5" s="4">
        <f>E3/(E2-E4)</f>
        <v>666.66666666666663</v>
      </c>
    </row>
    <row r="6" spans="1:6" x14ac:dyDescent="0.25">
      <c r="C6" t="s">
        <v>20</v>
      </c>
      <c r="E6" s="3">
        <f>E5*E2</f>
        <v>53333.333333333328</v>
      </c>
    </row>
    <row r="8" spans="1:6" x14ac:dyDescent="0.25">
      <c r="A8" t="s">
        <v>7</v>
      </c>
    </row>
    <row r="9" spans="1:6" ht="15.75" thickBot="1" x14ac:dyDescent="0.3"/>
    <row r="10" spans="1:6" ht="15.75" thickBot="1" x14ac:dyDescent="0.3">
      <c r="A10" t="s">
        <v>8</v>
      </c>
      <c r="B10" s="5" t="s">
        <v>9</v>
      </c>
      <c r="C10" s="6" t="s">
        <v>12</v>
      </c>
      <c r="D10" s="6" t="s">
        <v>13</v>
      </c>
      <c r="E10" s="6" t="s">
        <v>14</v>
      </c>
      <c r="F10" s="7" t="s">
        <v>15</v>
      </c>
    </row>
    <row r="11" spans="1:6" x14ac:dyDescent="0.25">
      <c r="A11" s="14">
        <v>0</v>
      </c>
      <c r="B11" s="8">
        <f t="shared" ref="B11:B21" si="0">$E$3</f>
        <v>20000</v>
      </c>
      <c r="C11" s="9">
        <f t="shared" ref="C11:C21" si="1">$E$4*A11</f>
        <v>0</v>
      </c>
      <c r="D11" s="9">
        <f>B11+C11</f>
        <v>20000</v>
      </c>
      <c r="E11" s="9">
        <f t="shared" ref="E11:E21" si="2">$E$2*A11</f>
        <v>0</v>
      </c>
      <c r="F11" s="10">
        <f>E11-D11</f>
        <v>-20000</v>
      </c>
    </row>
    <row r="12" spans="1:6" x14ac:dyDescent="0.25">
      <c r="A12" s="15">
        <v>100</v>
      </c>
      <c r="B12" s="8">
        <f t="shared" si="0"/>
        <v>20000</v>
      </c>
      <c r="C12" s="9">
        <f t="shared" si="1"/>
        <v>5000</v>
      </c>
      <c r="D12" s="9">
        <f t="shared" ref="D12:D21" si="3">B12+C12</f>
        <v>25000</v>
      </c>
      <c r="E12" s="9">
        <f t="shared" si="2"/>
        <v>8000</v>
      </c>
      <c r="F12" s="10">
        <f t="shared" ref="F12:F21" si="4">E12-D12</f>
        <v>-17000</v>
      </c>
    </row>
    <row r="13" spans="1:6" x14ac:dyDescent="0.25">
      <c r="A13" s="15">
        <v>200</v>
      </c>
      <c r="B13" s="8">
        <f t="shared" si="0"/>
        <v>20000</v>
      </c>
      <c r="C13" s="9">
        <f t="shared" si="1"/>
        <v>10000</v>
      </c>
      <c r="D13" s="9">
        <f t="shared" si="3"/>
        <v>30000</v>
      </c>
      <c r="E13" s="9">
        <f t="shared" si="2"/>
        <v>16000</v>
      </c>
      <c r="F13" s="10">
        <f t="shared" si="4"/>
        <v>-14000</v>
      </c>
    </row>
    <row r="14" spans="1:6" x14ac:dyDescent="0.25">
      <c r="A14" s="15">
        <v>300</v>
      </c>
      <c r="B14" s="8">
        <f t="shared" si="0"/>
        <v>20000</v>
      </c>
      <c r="C14" s="9">
        <f t="shared" si="1"/>
        <v>15000</v>
      </c>
      <c r="D14" s="9">
        <f t="shared" si="3"/>
        <v>35000</v>
      </c>
      <c r="E14" s="9">
        <f t="shared" si="2"/>
        <v>24000</v>
      </c>
      <c r="F14" s="10">
        <f t="shared" si="4"/>
        <v>-11000</v>
      </c>
    </row>
    <row r="15" spans="1:6" x14ac:dyDescent="0.25">
      <c r="A15" s="15">
        <v>400</v>
      </c>
      <c r="B15" s="8">
        <f t="shared" si="0"/>
        <v>20000</v>
      </c>
      <c r="C15" s="9">
        <f t="shared" si="1"/>
        <v>20000</v>
      </c>
      <c r="D15" s="9">
        <f t="shared" si="3"/>
        <v>40000</v>
      </c>
      <c r="E15" s="9">
        <f t="shared" si="2"/>
        <v>32000</v>
      </c>
      <c r="F15" s="10">
        <f t="shared" si="4"/>
        <v>-8000</v>
      </c>
    </row>
    <row r="16" spans="1:6" x14ac:dyDescent="0.25">
      <c r="A16" s="15">
        <v>500</v>
      </c>
      <c r="B16" s="8">
        <f t="shared" si="0"/>
        <v>20000</v>
      </c>
      <c r="C16" s="9">
        <f t="shared" si="1"/>
        <v>25000</v>
      </c>
      <c r="D16" s="9">
        <f t="shared" si="3"/>
        <v>45000</v>
      </c>
      <c r="E16" s="9">
        <f t="shared" si="2"/>
        <v>40000</v>
      </c>
      <c r="F16" s="10">
        <f t="shared" si="4"/>
        <v>-5000</v>
      </c>
    </row>
    <row r="17" spans="1:6" x14ac:dyDescent="0.25">
      <c r="A17" s="15">
        <v>600</v>
      </c>
      <c r="B17" s="8">
        <f t="shared" si="0"/>
        <v>20000</v>
      </c>
      <c r="C17" s="9">
        <f t="shared" si="1"/>
        <v>30000</v>
      </c>
      <c r="D17" s="9">
        <f t="shared" si="3"/>
        <v>50000</v>
      </c>
      <c r="E17" s="9">
        <f t="shared" si="2"/>
        <v>48000</v>
      </c>
      <c r="F17" s="10">
        <f t="shared" si="4"/>
        <v>-2000</v>
      </c>
    </row>
    <row r="18" spans="1:6" x14ac:dyDescent="0.25">
      <c r="A18" s="15">
        <v>700</v>
      </c>
      <c r="B18" s="8">
        <f t="shared" si="0"/>
        <v>20000</v>
      </c>
      <c r="C18" s="9">
        <f t="shared" si="1"/>
        <v>35000</v>
      </c>
      <c r="D18" s="9">
        <f t="shared" si="3"/>
        <v>55000</v>
      </c>
      <c r="E18" s="9">
        <f t="shared" si="2"/>
        <v>56000</v>
      </c>
      <c r="F18" s="10">
        <f t="shared" si="4"/>
        <v>1000</v>
      </c>
    </row>
    <row r="19" spans="1:6" x14ac:dyDescent="0.25">
      <c r="A19" s="15">
        <v>800</v>
      </c>
      <c r="B19" s="8">
        <f t="shared" si="0"/>
        <v>20000</v>
      </c>
      <c r="C19" s="9">
        <f t="shared" si="1"/>
        <v>40000</v>
      </c>
      <c r="D19" s="9">
        <f t="shared" si="3"/>
        <v>60000</v>
      </c>
      <c r="E19" s="9">
        <f t="shared" si="2"/>
        <v>64000</v>
      </c>
      <c r="F19" s="10">
        <f t="shared" si="4"/>
        <v>4000</v>
      </c>
    </row>
    <row r="20" spans="1:6" x14ac:dyDescent="0.25">
      <c r="A20" s="15">
        <v>900</v>
      </c>
      <c r="B20" s="8">
        <f t="shared" si="0"/>
        <v>20000</v>
      </c>
      <c r="C20" s="9">
        <f t="shared" si="1"/>
        <v>45000</v>
      </c>
      <c r="D20" s="9">
        <f t="shared" si="3"/>
        <v>65000</v>
      </c>
      <c r="E20" s="9">
        <f t="shared" si="2"/>
        <v>72000</v>
      </c>
      <c r="F20" s="10">
        <f t="shared" si="4"/>
        <v>7000</v>
      </c>
    </row>
    <row r="21" spans="1:6" ht="15.75" thickBot="1" x14ac:dyDescent="0.3">
      <c r="A21" s="16">
        <v>1000</v>
      </c>
      <c r="B21" s="11">
        <f t="shared" si="0"/>
        <v>20000</v>
      </c>
      <c r="C21" s="12">
        <f t="shared" si="1"/>
        <v>50000</v>
      </c>
      <c r="D21" s="12">
        <f t="shared" si="3"/>
        <v>70000</v>
      </c>
      <c r="E21" s="12">
        <f t="shared" si="2"/>
        <v>80000</v>
      </c>
      <c r="F21" s="13">
        <f t="shared" si="4"/>
        <v>10000</v>
      </c>
    </row>
    <row r="38" spans="1:7" x14ac:dyDescent="0.25">
      <c r="A38" t="s">
        <v>16</v>
      </c>
      <c r="G38" s="17" t="s">
        <v>22</v>
      </c>
    </row>
    <row r="39" spans="1:7" x14ac:dyDescent="0.25">
      <c r="G39" t="s">
        <v>23</v>
      </c>
    </row>
    <row r="40" spans="1:7" x14ac:dyDescent="0.25">
      <c r="A40" t="s">
        <v>17</v>
      </c>
    </row>
    <row r="41" spans="1:7" x14ac:dyDescent="0.25">
      <c r="A41" t="s">
        <v>8</v>
      </c>
      <c r="B41" t="s">
        <v>9</v>
      </c>
      <c r="C41" t="s">
        <v>12</v>
      </c>
      <c r="D41" t="s">
        <v>13</v>
      </c>
      <c r="E41" t="s">
        <v>14</v>
      </c>
      <c r="F41" t="s">
        <v>15</v>
      </c>
    </row>
    <row r="42" spans="1:7" x14ac:dyDescent="0.25">
      <c r="A42">
        <v>1</v>
      </c>
      <c r="B42" s="3">
        <f t="shared" ref="B42:B52" si="5">$E$3/A42</f>
        <v>20000</v>
      </c>
      <c r="C42" s="3">
        <f t="shared" ref="C42:C52" si="6">$E$4</f>
        <v>50</v>
      </c>
      <c r="D42" s="3">
        <f>B42+C42</f>
        <v>20050</v>
      </c>
      <c r="E42" s="3">
        <f t="shared" ref="E42:E52" si="7">$E$2</f>
        <v>80</v>
      </c>
      <c r="F42" s="3">
        <f>E42-D42</f>
        <v>-19970</v>
      </c>
    </row>
    <row r="43" spans="1:7" x14ac:dyDescent="0.25">
      <c r="A43">
        <v>100</v>
      </c>
      <c r="B43" s="3">
        <f t="shared" si="5"/>
        <v>200</v>
      </c>
      <c r="C43" s="3">
        <f t="shared" si="6"/>
        <v>50</v>
      </c>
      <c r="D43" s="3">
        <f t="shared" ref="D43:D52" si="8">B43+C43</f>
        <v>250</v>
      </c>
      <c r="E43" s="3">
        <f t="shared" si="7"/>
        <v>80</v>
      </c>
      <c r="F43" s="3">
        <f t="shared" ref="F43:F52" si="9">E43-D43</f>
        <v>-170</v>
      </c>
    </row>
    <row r="44" spans="1:7" x14ac:dyDescent="0.25">
      <c r="A44">
        <v>200</v>
      </c>
      <c r="B44" s="3">
        <f t="shared" si="5"/>
        <v>100</v>
      </c>
      <c r="C44" s="3">
        <f t="shared" si="6"/>
        <v>50</v>
      </c>
      <c r="D44" s="3">
        <f t="shared" si="8"/>
        <v>150</v>
      </c>
      <c r="E44" s="3">
        <f t="shared" si="7"/>
        <v>80</v>
      </c>
      <c r="F44" s="3">
        <f t="shared" si="9"/>
        <v>-70</v>
      </c>
    </row>
    <row r="45" spans="1:7" x14ac:dyDescent="0.25">
      <c r="A45">
        <v>300</v>
      </c>
      <c r="B45" s="3">
        <f t="shared" si="5"/>
        <v>66.666666666666671</v>
      </c>
      <c r="C45" s="3">
        <f t="shared" si="6"/>
        <v>50</v>
      </c>
      <c r="D45" s="3">
        <f t="shared" si="8"/>
        <v>116.66666666666667</v>
      </c>
      <c r="E45" s="3">
        <f t="shared" si="7"/>
        <v>80</v>
      </c>
      <c r="F45" s="3">
        <f t="shared" si="9"/>
        <v>-36.666666666666671</v>
      </c>
    </row>
    <row r="46" spans="1:7" x14ac:dyDescent="0.25">
      <c r="A46">
        <v>400</v>
      </c>
      <c r="B46" s="3">
        <f t="shared" si="5"/>
        <v>50</v>
      </c>
      <c r="C46" s="3">
        <f t="shared" si="6"/>
        <v>50</v>
      </c>
      <c r="D46" s="3">
        <f t="shared" si="8"/>
        <v>100</v>
      </c>
      <c r="E46" s="3">
        <f t="shared" si="7"/>
        <v>80</v>
      </c>
      <c r="F46" s="3">
        <f t="shared" si="9"/>
        <v>-20</v>
      </c>
    </row>
    <row r="47" spans="1:7" x14ac:dyDescent="0.25">
      <c r="A47">
        <v>500</v>
      </c>
      <c r="B47" s="3">
        <f t="shared" si="5"/>
        <v>40</v>
      </c>
      <c r="C47" s="3">
        <f t="shared" si="6"/>
        <v>50</v>
      </c>
      <c r="D47" s="3">
        <f t="shared" si="8"/>
        <v>90</v>
      </c>
      <c r="E47" s="3">
        <f t="shared" si="7"/>
        <v>80</v>
      </c>
      <c r="F47" s="3">
        <f t="shared" si="9"/>
        <v>-10</v>
      </c>
    </row>
    <row r="48" spans="1:7" x14ac:dyDescent="0.25">
      <c r="A48">
        <v>600</v>
      </c>
      <c r="B48" s="3">
        <f t="shared" si="5"/>
        <v>33.333333333333336</v>
      </c>
      <c r="C48" s="3">
        <f t="shared" si="6"/>
        <v>50</v>
      </c>
      <c r="D48" s="3">
        <f t="shared" si="8"/>
        <v>83.333333333333343</v>
      </c>
      <c r="E48" s="3">
        <f t="shared" si="7"/>
        <v>80</v>
      </c>
      <c r="F48" s="3">
        <f t="shared" si="9"/>
        <v>-3.3333333333333428</v>
      </c>
    </row>
    <row r="49" spans="1:6" x14ac:dyDescent="0.25">
      <c r="A49">
        <v>700</v>
      </c>
      <c r="B49" s="3">
        <f t="shared" si="5"/>
        <v>28.571428571428573</v>
      </c>
      <c r="C49" s="3">
        <f t="shared" si="6"/>
        <v>50</v>
      </c>
      <c r="D49" s="3">
        <f t="shared" si="8"/>
        <v>78.571428571428569</v>
      </c>
      <c r="E49" s="3">
        <f t="shared" si="7"/>
        <v>80</v>
      </c>
      <c r="F49" s="3">
        <f t="shared" si="9"/>
        <v>1.4285714285714306</v>
      </c>
    </row>
    <row r="50" spans="1:6" x14ac:dyDescent="0.25">
      <c r="A50">
        <v>800</v>
      </c>
      <c r="B50" s="3">
        <f t="shared" si="5"/>
        <v>25</v>
      </c>
      <c r="C50" s="3">
        <f t="shared" si="6"/>
        <v>50</v>
      </c>
      <c r="D50" s="3">
        <f t="shared" si="8"/>
        <v>75</v>
      </c>
      <c r="E50" s="3">
        <f t="shared" si="7"/>
        <v>80</v>
      </c>
      <c r="F50" s="3">
        <f t="shared" si="9"/>
        <v>5</v>
      </c>
    </row>
    <row r="51" spans="1:6" x14ac:dyDescent="0.25">
      <c r="A51">
        <v>900</v>
      </c>
      <c r="B51" s="3">
        <f t="shared" si="5"/>
        <v>22.222222222222221</v>
      </c>
      <c r="C51" s="3">
        <f t="shared" si="6"/>
        <v>50</v>
      </c>
      <c r="D51" s="3">
        <f t="shared" si="8"/>
        <v>72.222222222222229</v>
      </c>
      <c r="E51" s="3">
        <f t="shared" si="7"/>
        <v>80</v>
      </c>
      <c r="F51" s="3">
        <f t="shared" si="9"/>
        <v>7.7777777777777715</v>
      </c>
    </row>
    <row r="52" spans="1:6" x14ac:dyDescent="0.25">
      <c r="A52">
        <v>1000</v>
      </c>
      <c r="B52" s="3">
        <f t="shared" si="5"/>
        <v>20</v>
      </c>
      <c r="C52" s="3">
        <f t="shared" si="6"/>
        <v>50</v>
      </c>
      <c r="D52" s="3">
        <f t="shared" si="8"/>
        <v>70</v>
      </c>
      <c r="E52" s="3">
        <f t="shared" si="7"/>
        <v>80</v>
      </c>
      <c r="F52" s="3">
        <f t="shared" si="9"/>
        <v>10</v>
      </c>
    </row>
    <row r="69" spans="1:1" x14ac:dyDescent="0.25">
      <c r="A69" t="s">
        <v>18</v>
      </c>
    </row>
    <row r="70" spans="1:1" x14ac:dyDescent="0.25">
      <c r="A70" t="s">
        <v>24</v>
      </c>
    </row>
  </sheetData>
  <pageMargins left="0.70866141732283472" right="0.70866141732283472" top="0.78740157480314965" bottom="0.78740157480314965" header="0.31496062992125984" footer="0.31496062992125984"/>
  <pageSetup paperSize="9" scale="72" orientation="portrait" r:id="rId1"/>
  <headerFooter>
    <oddHeader>&amp;RWeinhöfer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Robert-Schumann-Berufskolleg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hhadmin</dc:creator>
  <cp:lastModifiedBy>Juergen Weinhoefer</cp:lastModifiedBy>
  <cp:lastPrinted>2013-02-16T12:23:23Z</cp:lastPrinted>
  <dcterms:created xsi:type="dcterms:W3CDTF">2010-04-16T07:13:34Z</dcterms:created>
  <dcterms:modified xsi:type="dcterms:W3CDTF">2024-03-18T11:22:41Z</dcterms:modified>
</cp:coreProperties>
</file>