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520" windowHeight="10230"/>
  </bookViews>
  <sheets>
    <sheet name="Ueb1-4" sheetId="1" r:id="rId1"/>
    <sheet name="Ueb5-10" sheetId="2" r:id="rId2"/>
    <sheet name="Mayer" sheetId="3" r:id="rId3"/>
    <sheet name="Frachtzonen" sheetId="4" r:id="rId4"/>
    <sheet name="Frachtkosten" sheetId="5" r:id="rId5"/>
    <sheet name="Kunden" sheetId="6" r:id="rId6"/>
  </sheets>
  <calcPr calcId="144525"/>
  <fileRecoveryPr repairLoad="1"/>
</workbook>
</file>

<file path=xl/calcChain.xml><?xml version="1.0" encoding="utf-8"?>
<calcChain xmlns="http://schemas.openxmlformats.org/spreadsheetml/2006/main">
  <c r="H18" i="1" l="1"/>
  <c r="H17" i="1"/>
</calcChain>
</file>

<file path=xl/sharedStrings.xml><?xml version="1.0" encoding="utf-8"?>
<sst xmlns="http://schemas.openxmlformats.org/spreadsheetml/2006/main" count="150" uniqueCount="113">
  <si>
    <t>Vertreter</t>
  </si>
  <si>
    <t>Umsatz</t>
  </si>
  <si>
    <t>Blau</t>
  </si>
  <si>
    <t>Albrecht</t>
  </si>
  <si>
    <t>Neumann</t>
  </si>
  <si>
    <t>Schmidt</t>
  </si>
  <si>
    <t>Heinemann</t>
  </si>
  <si>
    <t>Plog</t>
  </si>
  <si>
    <t>Wilbert</t>
  </si>
  <si>
    <t>Datentabelle</t>
  </si>
  <si>
    <t>Vertretername:</t>
  </si>
  <si>
    <t>Umsatz:</t>
  </si>
  <si>
    <t>Name:</t>
  </si>
  <si>
    <t>nicht klausurrelevant!</t>
  </si>
  <si>
    <t>sortiert!</t>
  </si>
  <si>
    <t>unsortiert!</t>
  </si>
  <si>
    <t>1.</t>
  </si>
  <si>
    <t>2.</t>
  </si>
  <si>
    <t>3.</t>
  </si>
  <si>
    <t>4.</t>
  </si>
  <si>
    <t>Produkt</t>
  </si>
  <si>
    <t>Unfall</t>
  </si>
  <si>
    <t>Leben</t>
  </si>
  <si>
    <t>Haus</t>
  </si>
  <si>
    <t>Reise</t>
  </si>
  <si>
    <t>Vertragssumme</t>
  </si>
  <si>
    <t>Provisionssätze</t>
  </si>
  <si>
    <t>Provision</t>
  </si>
  <si>
    <t>5.</t>
  </si>
  <si>
    <t>Preis</t>
  </si>
  <si>
    <t>Datum</t>
  </si>
  <si>
    <t>TT.MM.JJ</t>
  </si>
  <si>
    <t>Preis:</t>
  </si>
  <si>
    <t>6.</t>
  </si>
  <si>
    <t>Monat</t>
  </si>
  <si>
    <t>Weihnachtsbaumpreis</t>
  </si>
  <si>
    <t>Größe</t>
  </si>
  <si>
    <t>Größe:</t>
  </si>
  <si>
    <t>7.</t>
  </si>
  <si>
    <t>Kalkulation der Frachtkosten für…</t>
  </si>
  <si>
    <t>Menge</t>
  </si>
  <si>
    <t>Stück</t>
  </si>
  <si>
    <t>Frachtzone</t>
  </si>
  <si>
    <t>Frachtkosten je angefangenen 1.000 Stk.</t>
  </si>
  <si>
    <t>Frachtkosten, netto, insgesamt</t>
  </si>
  <si>
    <t>Mehrwertsteuer</t>
  </si>
  <si>
    <t xml:space="preserve">                 -   €</t>
  </si>
  <si>
    <t>Frachtkosten, brutto</t>
  </si>
  <si>
    <t>Frachtzonen</t>
  </si>
  <si>
    <t>PLZ-Gebiet</t>
  </si>
  <si>
    <t>Zone</t>
  </si>
  <si>
    <t>bis  47999</t>
  </si>
  <si>
    <t>bis  48999</t>
  </si>
  <si>
    <t>bis  49999</t>
  </si>
  <si>
    <t>bis  50999</t>
  </si>
  <si>
    <t>bis  51999</t>
  </si>
  <si>
    <t>bis  52999</t>
  </si>
  <si>
    <t>bis  53999</t>
  </si>
  <si>
    <t>Frachtkostentaelle</t>
  </si>
  <si>
    <t>inkl.  Kranentladung für Flachdachziegel</t>
  </si>
  <si>
    <t>pauschal je angefangenen 1000 Stück</t>
  </si>
  <si>
    <t>bis 2000 Stk</t>
  </si>
  <si>
    <t>ab 2001 bis
4000 Stk.</t>
  </si>
  <si>
    <t>ab 4001 bis
6000 Stk</t>
  </si>
  <si>
    <t>ab 6001 Stk</t>
  </si>
  <si>
    <t>Kunden der Peter Mayer GmbH</t>
  </si>
  <si>
    <t>Ku-Nr</t>
  </si>
  <si>
    <t>Firmenbez</t>
  </si>
  <si>
    <t>PLZ</t>
  </si>
  <si>
    <t>Ort</t>
  </si>
  <si>
    <t>Straße</t>
  </si>
  <si>
    <t>Berta</t>
  </si>
  <si>
    <t>Duisburg</t>
  </si>
  <si>
    <t>B-weg</t>
  </si>
  <si>
    <t>Anton</t>
  </si>
  <si>
    <t>Köln</t>
  </si>
  <si>
    <t>P-weg</t>
  </si>
  <si>
    <t>Schrödel</t>
  </si>
  <si>
    <t>W-gasse</t>
  </si>
  <si>
    <t>Zeppelin</t>
  </si>
  <si>
    <t>Berg. Glad</t>
  </si>
  <si>
    <t>T.</t>
  </si>
  <si>
    <t>Zack</t>
  </si>
  <si>
    <t>Aachen</t>
  </si>
  <si>
    <t>K-str.</t>
  </si>
  <si>
    <t>8.</t>
  </si>
  <si>
    <t>9.</t>
  </si>
  <si>
    <t>12.</t>
  </si>
  <si>
    <t>verweis im verweis s. Verweis_hilfe -&gt; Fortgeschrittene</t>
  </si>
  <si>
    <t>Eingabe der Kundennummer</t>
  </si>
  <si>
    <t>Ausgabe
 der
 Anschrift</t>
  </si>
  <si>
    <t>Artikelnr</t>
  </si>
  <si>
    <t>Artbez</t>
  </si>
  <si>
    <t>Stuhl</t>
  </si>
  <si>
    <t>Tisch</t>
  </si>
  <si>
    <t>Bett</t>
  </si>
  <si>
    <t>Schrank</t>
  </si>
  <si>
    <t>Einzelpreis</t>
  </si>
  <si>
    <t>Lagerbestand</t>
  </si>
  <si>
    <t>Welchen Artikel wollen Sie?</t>
  </si>
  <si>
    <t>New Linie</t>
  </si>
  <si>
    <t>Artikelbezeichnung(incl. New Line)</t>
  </si>
  <si>
    <t>vorrätig sind:</t>
  </si>
  <si>
    <t>Menge:</t>
  </si>
  <si>
    <t>Gesamtpreis:</t>
  </si>
  <si>
    <t>10.</t>
  </si>
  <si>
    <t>Artikelnummer</t>
  </si>
  <si>
    <t>Wenn Menge &gt; vorrätig, dann Teillief.</t>
  </si>
  <si>
    <t>WDS</t>
  </si>
  <si>
    <t>11.</t>
  </si>
  <si>
    <t>13. &amp; 14.</t>
  </si>
  <si>
    <t>15.</t>
  </si>
  <si>
    <t>Die notwendigen Tabellen befinden sich auf den Folgeblättern!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</si>
</sst>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m"/>
    <numFmt numFmtId="165" formatCode="0.0\ &quot;m&quot;"/>
    <numFmt numFmtId="166" formatCode="&quot;bis &quot;\ 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1" xfId="0" applyBorder="1"/>
    <xf numFmtId="0" fontId="0" fillId="0" borderId="3" xfId="0" applyBorder="1"/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Fill="1" applyBorder="1" applyAlignment="1">
      <alignment horizontal="center"/>
    </xf>
    <xf numFmtId="10" fontId="0" fillId="0" borderId="0" xfId="0" applyNumberFormat="1"/>
    <xf numFmtId="164" fontId="0" fillId="0" borderId="0" xfId="0" applyNumberFormat="1"/>
    <xf numFmtId="14" fontId="0" fillId="2" borderId="0" xfId="0" applyNumberFormat="1" applyFill="1"/>
    <xf numFmtId="44" fontId="0" fillId="0" borderId="0" xfId="1" applyFont="1"/>
    <xf numFmtId="165" fontId="0" fillId="0" borderId="0" xfId="0" applyNumberFormat="1"/>
    <xf numFmtId="44" fontId="0" fillId="2" borderId="0" xfId="1" applyFont="1" applyFill="1"/>
    <xf numFmtId="44" fontId="0" fillId="0" borderId="0" xfId="1" applyFont="1" applyAlignment="1">
      <alignment horizontal="center"/>
    </xf>
    <xf numFmtId="0" fontId="4" fillId="0" borderId="0" xfId="0" applyFont="1"/>
    <xf numFmtId="0" fontId="4" fillId="3" borderId="0" xfId="0" applyFont="1" applyFill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  <xf numFmtId="44" fontId="4" fillId="0" borderId="8" xfId="0" applyNumberFormat="1" applyFont="1" applyBorder="1"/>
    <xf numFmtId="44" fontId="4" fillId="0" borderId="9" xfId="0" applyNumberFormat="1" applyFont="1" applyBorder="1"/>
    <xf numFmtId="0" fontId="2" fillId="0" borderId="1" xfId="0" applyFont="1" applyBorder="1" applyAlignment="1">
      <alignment horizontal="right"/>
    </xf>
    <xf numFmtId="44" fontId="4" fillId="0" borderId="7" xfId="0" applyNumberFormat="1" applyFont="1" applyBorder="1"/>
    <xf numFmtId="0" fontId="4" fillId="0" borderId="10" xfId="0" applyFont="1" applyBorder="1"/>
    <xf numFmtId="44" fontId="4" fillId="0" borderId="11" xfId="0" applyNumberFormat="1" applyFont="1" applyBorder="1"/>
    <xf numFmtId="0" fontId="4" fillId="0" borderId="0" xfId="0" applyFont="1" applyAlignment="1">
      <alignment horizontal="center"/>
    </xf>
    <xf numFmtId="166" fontId="4" fillId="0" borderId="0" xfId="0" applyNumberFormat="1" applyFont="1"/>
    <xf numFmtId="0" fontId="4" fillId="0" borderId="0" xfId="0" applyFont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0" fillId="0" borderId="0" xfId="1" applyFont="1" applyAlignment="1">
      <alignment horizontal="right"/>
    </xf>
    <xf numFmtId="165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2" borderId="16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133350</xdr:rowOff>
    </xdr:from>
    <xdr:to>
      <xdr:col>13</xdr:col>
      <xdr:colOff>733425</xdr:colOff>
      <xdr:row>9</xdr:row>
      <xdr:rowOff>152400</xdr:rowOff>
    </xdr:to>
    <xdr:sp macro="" textlink="">
      <xdr:nvSpPr>
        <xdr:cNvPr id="2" name="Textfeld 1"/>
        <xdr:cNvSpPr txBox="1"/>
      </xdr:nvSpPr>
      <xdr:spPr>
        <a:xfrm>
          <a:off x="9677400" y="904875"/>
          <a:ext cx="17240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Welcher Vertreter hat den höchsten Umsatz?</a:t>
          </a:r>
        </a:p>
        <a:p>
          <a:r>
            <a:rPr lang="de-DE" sz="1100"/>
            <a:t>Ausgabe: Name +</a:t>
          </a:r>
          <a:r>
            <a:rPr lang="de-DE" sz="1100" baseline="0"/>
            <a:t> Umsatz</a:t>
          </a:r>
        </a:p>
        <a:p>
          <a:r>
            <a:rPr lang="de-DE" sz="1100" baseline="0"/>
            <a:t>KEIN Eingabefeld!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topLeftCell="A2" workbookViewId="0">
      <selection activeCell="C13" sqref="C13"/>
    </sheetView>
  </sheetViews>
  <sheetFormatPr baseColWidth="10" defaultRowHeight="15" x14ac:dyDescent="0.25"/>
  <sheetData>
    <row r="1" spans="1:14" x14ac:dyDescent="0.25">
      <c r="A1" t="s">
        <v>9</v>
      </c>
      <c r="C1" t="s">
        <v>14</v>
      </c>
      <c r="H1" t="s">
        <v>15</v>
      </c>
    </row>
    <row r="2" spans="1:14" ht="15.75" thickBot="1" x14ac:dyDescent="0.3"/>
    <row r="3" spans="1:14" x14ac:dyDescent="0.25">
      <c r="A3" s="1" t="s">
        <v>0</v>
      </c>
      <c r="B3" s="6" t="s">
        <v>1</v>
      </c>
      <c r="F3" s="1" t="s">
        <v>0</v>
      </c>
      <c r="G3" s="6" t="s">
        <v>1</v>
      </c>
      <c r="J3" s="1" t="s">
        <v>1</v>
      </c>
      <c r="K3" s="10" t="s">
        <v>0</v>
      </c>
    </row>
    <row r="4" spans="1:14" x14ac:dyDescent="0.25">
      <c r="A4" s="2" t="s">
        <v>3</v>
      </c>
      <c r="B4" s="3">
        <v>18300</v>
      </c>
      <c r="F4" s="2" t="s">
        <v>2</v>
      </c>
      <c r="G4" s="3">
        <v>123000</v>
      </c>
      <c r="J4" s="2">
        <v>123000</v>
      </c>
      <c r="K4" s="3" t="s">
        <v>2</v>
      </c>
    </row>
    <row r="5" spans="1:14" x14ac:dyDescent="0.25">
      <c r="A5" s="2" t="s">
        <v>2</v>
      </c>
      <c r="B5" s="3">
        <v>123000</v>
      </c>
      <c r="F5" s="2" t="s">
        <v>3</v>
      </c>
      <c r="G5" s="3">
        <v>18300</v>
      </c>
      <c r="J5" s="2">
        <v>18300</v>
      </c>
      <c r="K5" s="3" t="s">
        <v>3</v>
      </c>
    </row>
    <row r="6" spans="1:14" x14ac:dyDescent="0.25">
      <c r="A6" s="2" t="s">
        <v>6</v>
      </c>
      <c r="B6" s="3">
        <v>152000</v>
      </c>
      <c r="F6" s="2" t="s">
        <v>4</v>
      </c>
      <c r="G6" s="3">
        <v>95000</v>
      </c>
      <c r="J6" s="2">
        <v>95000</v>
      </c>
      <c r="K6" s="3" t="s">
        <v>4</v>
      </c>
    </row>
    <row r="7" spans="1:14" x14ac:dyDescent="0.25">
      <c r="A7" s="2" t="s">
        <v>4</v>
      </c>
      <c r="B7" s="3">
        <v>95000</v>
      </c>
      <c r="F7" s="2" t="s">
        <v>5</v>
      </c>
      <c r="G7" s="3">
        <v>78500</v>
      </c>
      <c r="J7" s="2">
        <v>78500</v>
      </c>
      <c r="K7" s="3" t="s">
        <v>5</v>
      </c>
    </row>
    <row r="8" spans="1:14" x14ac:dyDescent="0.25">
      <c r="A8" s="2" t="s">
        <v>7</v>
      </c>
      <c r="B8" s="3">
        <v>80400</v>
      </c>
      <c r="F8" s="2" t="s">
        <v>6</v>
      </c>
      <c r="G8" s="3">
        <v>152000</v>
      </c>
      <c r="J8" s="2">
        <v>152000</v>
      </c>
      <c r="K8" s="3" t="s">
        <v>6</v>
      </c>
    </row>
    <row r="9" spans="1:14" x14ac:dyDescent="0.25">
      <c r="A9" s="2" t="s">
        <v>5</v>
      </c>
      <c r="B9" s="3">
        <v>78500</v>
      </c>
      <c r="F9" s="2" t="s">
        <v>7</v>
      </c>
      <c r="G9" s="3">
        <v>80400</v>
      </c>
      <c r="J9" s="2">
        <v>80400</v>
      </c>
      <c r="K9" s="3" t="s">
        <v>7</v>
      </c>
    </row>
    <row r="10" spans="1:14" ht="15.75" thickBot="1" x14ac:dyDescent="0.3">
      <c r="A10" s="4" t="s">
        <v>8</v>
      </c>
      <c r="B10" s="5">
        <v>67900</v>
      </c>
      <c r="F10" s="4" t="s">
        <v>8</v>
      </c>
      <c r="G10" s="5">
        <v>67900</v>
      </c>
      <c r="J10" s="4">
        <v>67900</v>
      </c>
      <c r="K10" s="5" t="s">
        <v>8</v>
      </c>
    </row>
    <row r="11" spans="1:14" x14ac:dyDescent="0.25">
      <c r="C11" s="11" t="s">
        <v>16</v>
      </c>
      <c r="H11" s="12" t="s">
        <v>17</v>
      </c>
      <c r="K11" s="13" t="s">
        <v>18</v>
      </c>
      <c r="N11" s="12" t="s">
        <v>19</v>
      </c>
    </row>
    <row r="12" spans="1:14" ht="15.75" thickBot="1" x14ac:dyDescent="0.3">
      <c r="B12" s="7" t="s">
        <v>10</v>
      </c>
      <c r="C12" s="8"/>
      <c r="G12" s="7" t="s">
        <v>10</v>
      </c>
      <c r="H12" s="8"/>
      <c r="J12" t="s">
        <v>11</v>
      </c>
      <c r="K12" s="8"/>
      <c r="M12" t="s">
        <v>12</v>
      </c>
    </row>
    <row r="13" spans="1:14" ht="15.75" thickBot="1" x14ac:dyDescent="0.3">
      <c r="B13" t="s">
        <v>11</v>
      </c>
      <c r="G13" t="s">
        <v>11</v>
      </c>
      <c r="H13" s="9"/>
      <c r="J13" t="s">
        <v>12</v>
      </c>
      <c r="M13" t="s">
        <v>11</v>
      </c>
    </row>
    <row r="15" spans="1:14" x14ac:dyDescent="0.25">
      <c r="E15" t="s">
        <v>13</v>
      </c>
    </row>
    <row r="16" spans="1:14" x14ac:dyDescent="0.25">
      <c r="G16" t="s">
        <v>11</v>
      </c>
      <c r="H16">
        <v>18300</v>
      </c>
    </row>
    <row r="17" spans="7:8" x14ac:dyDescent="0.25">
      <c r="G17" t="s">
        <v>12</v>
      </c>
      <c r="H17" t="str">
        <f>INDEX(F:F,MATCH(H16,G:G,0))</f>
        <v>Albrecht</v>
      </c>
    </row>
    <row r="18" spans="7:8" x14ac:dyDescent="0.25">
      <c r="H18" t="str">
        <f>VLOOKUP(H16,CHOOSE({2,1},F3:F10,G3:G10),2,0)</f>
        <v>Albrecht</v>
      </c>
    </row>
  </sheetData>
  <sortState ref="A4:B10">
    <sortCondition ref="A3"/>
  </sortState>
  <pageMargins left="0.70866141732283472" right="0.70866141732283472" top="0.78740157480314965" bottom="0.78740157480314965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C3" sqref="C3"/>
    </sheetView>
  </sheetViews>
  <sheetFormatPr baseColWidth="10" defaultRowHeight="15" x14ac:dyDescent="0.25"/>
  <cols>
    <col min="2" max="2" width="14.42578125" customWidth="1"/>
  </cols>
  <sheetData>
    <row r="1" spans="1:9" x14ac:dyDescent="0.25">
      <c r="C1" s="12" t="s">
        <v>28</v>
      </c>
    </row>
    <row r="2" spans="1:9" x14ac:dyDescent="0.25">
      <c r="A2" t="s">
        <v>20</v>
      </c>
      <c r="B2" t="s">
        <v>25</v>
      </c>
      <c r="C2" t="s">
        <v>27</v>
      </c>
      <c r="E2" t="s">
        <v>26</v>
      </c>
      <c r="H2" s="7" t="s">
        <v>34</v>
      </c>
      <c r="I2" s="7" t="s">
        <v>29</v>
      </c>
    </row>
    <row r="3" spans="1:9" x14ac:dyDescent="0.25">
      <c r="A3" t="s">
        <v>22</v>
      </c>
      <c r="B3">
        <v>89000</v>
      </c>
      <c r="E3" t="s">
        <v>23</v>
      </c>
      <c r="F3" s="14">
        <v>2E-3</v>
      </c>
      <c r="H3">
        <v>1</v>
      </c>
      <c r="I3" s="17">
        <v>45</v>
      </c>
    </row>
    <row r="4" spans="1:9" x14ac:dyDescent="0.25">
      <c r="A4" t="s">
        <v>21</v>
      </c>
      <c r="B4">
        <v>35000</v>
      </c>
      <c r="E4" t="s">
        <v>22</v>
      </c>
      <c r="F4" s="14">
        <v>4.0000000000000001E-3</v>
      </c>
      <c r="H4">
        <v>2</v>
      </c>
      <c r="I4" s="17">
        <v>43</v>
      </c>
    </row>
    <row r="5" spans="1:9" x14ac:dyDescent="0.25">
      <c r="A5" t="s">
        <v>23</v>
      </c>
      <c r="B5">
        <v>350000</v>
      </c>
      <c r="E5" t="s">
        <v>24</v>
      </c>
      <c r="F5" s="14">
        <v>1.5E-3</v>
      </c>
      <c r="H5">
        <v>3</v>
      </c>
      <c r="I5" s="17">
        <v>51</v>
      </c>
    </row>
    <row r="6" spans="1:9" x14ac:dyDescent="0.25">
      <c r="A6" t="s">
        <v>21</v>
      </c>
      <c r="B6">
        <v>17400</v>
      </c>
      <c r="E6" t="s">
        <v>21</v>
      </c>
      <c r="F6" s="14">
        <v>1E-3</v>
      </c>
      <c r="H6">
        <v>4</v>
      </c>
      <c r="I6" s="17">
        <v>49</v>
      </c>
    </row>
    <row r="7" spans="1:9" x14ac:dyDescent="0.25">
      <c r="A7" t="s">
        <v>22</v>
      </c>
      <c r="B7">
        <v>92000</v>
      </c>
      <c r="H7">
        <v>5</v>
      </c>
      <c r="I7" s="17">
        <v>48</v>
      </c>
    </row>
    <row r="8" spans="1:9" x14ac:dyDescent="0.25">
      <c r="A8" t="s">
        <v>22</v>
      </c>
      <c r="B8">
        <v>109000</v>
      </c>
      <c r="H8">
        <v>6</v>
      </c>
      <c r="I8" s="17">
        <v>47</v>
      </c>
    </row>
    <row r="9" spans="1:9" x14ac:dyDescent="0.25">
      <c r="A9" t="s">
        <v>24</v>
      </c>
      <c r="B9">
        <v>4200</v>
      </c>
      <c r="H9">
        <v>7</v>
      </c>
      <c r="I9" s="17">
        <v>42</v>
      </c>
    </row>
    <row r="10" spans="1:9" x14ac:dyDescent="0.25">
      <c r="A10" t="s">
        <v>23</v>
      </c>
      <c r="B10">
        <v>210000</v>
      </c>
      <c r="H10">
        <v>8</v>
      </c>
      <c r="I10" s="17">
        <v>41</v>
      </c>
    </row>
    <row r="11" spans="1:9" x14ac:dyDescent="0.25">
      <c r="H11">
        <v>9</v>
      </c>
      <c r="I11" s="17">
        <v>42</v>
      </c>
    </row>
    <row r="12" spans="1:9" x14ac:dyDescent="0.25">
      <c r="H12">
        <v>10</v>
      </c>
      <c r="I12" s="17">
        <v>50</v>
      </c>
    </row>
    <row r="13" spans="1:9" x14ac:dyDescent="0.25">
      <c r="H13">
        <v>11</v>
      </c>
      <c r="I13" s="17">
        <v>46</v>
      </c>
    </row>
    <row r="14" spans="1:9" x14ac:dyDescent="0.25">
      <c r="H14">
        <v>12</v>
      </c>
      <c r="I14" s="17">
        <v>44</v>
      </c>
    </row>
    <row r="16" spans="1:9" x14ac:dyDescent="0.25">
      <c r="I16" s="12" t="s">
        <v>33</v>
      </c>
    </row>
    <row r="17" spans="1:11" x14ac:dyDescent="0.25">
      <c r="H17" s="15" t="s">
        <v>30</v>
      </c>
      <c r="I17" s="16"/>
      <c r="J17" t="s">
        <v>31</v>
      </c>
    </row>
    <row r="18" spans="1:11" x14ac:dyDescent="0.25">
      <c r="H18" s="15" t="s">
        <v>32</v>
      </c>
    </row>
    <row r="21" spans="1:11" x14ac:dyDescent="0.25">
      <c r="A21" t="s">
        <v>35</v>
      </c>
    </row>
    <row r="22" spans="1:11" x14ac:dyDescent="0.25">
      <c r="A22" t="s">
        <v>36</v>
      </c>
      <c r="B22" s="18">
        <v>0.5</v>
      </c>
      <c r="C22" s="18">
        <v>0.7</v>
      </c>
      <c r="D22" s="18">
        <v>1</v>
      </c>
      <c r="E22" s="18">
        <v>1.2</v>
      </c>
      <c r="F22" s="18">
        <v>1.4</v>
      </c>
      <c r="G22" s="18">
        <v>1.8</v>
      </c>
      <c r="H22" s="18">
        <v>2.2000000000000002</v>
      </c>
      <c r="I22" s="18">
        <v>2.5</v>
      </c>
      <c r="J22" s="18">
        <v>3</v>
      </c>
      <c r="K22" s="18">
        <v>4</v>
      </c>
    </row>
    <row r="23" spans="1:11" x14ac:dyDescent="0.25">
      <c r="A23" t="s">
        <v>29</v>
      </c>
      <c r="B23" s="17">
        <v>8</v>
      </c>
      <c r="C23" s="17">
        <v>9</v>
      </c>
      <c r="D23" s="17">
        <v>10.5</v>
      </c>
      <c r="E23" s="17">
        <v>12</v>
      </c>
      <c r="F23" s="17">
        <v>15</v>
      </c>
      <c r="G23" s="17">
        <v>21</v>
      </c>
      <c r="H23" s="17">
        <v>25</v>
      </c>
      <c r="I23" s="17">
        <v>30</v>
      </c>
      <c r="J23" s="17">
        <v>35</v>
      </c>
      <c r="K23" s="17">
        <v>50</v>
      </c>
    </row>
    <row r="24" spans="1:11" x14ac:dyDescent="0.25">
      <c r="A24" s="18"/>
      <c r="B24" s="20" t="s">
        <v>38</v>
      </c>
    </row>
    <row r="25" spans="1:11" x14ac:dyDescent="0.25">
      <c r="A25" s="18" t="s">
        <v>37</v>
      </c>
      <c r="B25" s="19"/>
    </row>
    <row r="26" spans="1:11" x14ac:dyDescent="0.25">
      <c r="A26" s="18" t="s">
        <v>32</v>
      </c>
      <c r="B26" s="17"/>
    </row>
    <row r="27" spans="1:11" x14ac:dyDescent="0.25">
      <c r="A27" s="18"/>
      <c r="B27" s="17"/>
      <c r="G27" t="s">
        <v>99</v>
      </c>
      <c r="J27" s="8"/>
      <c r="K27" t="s">
        <v>106</v>
      </c>
    </row>
    <row r="28" spans="1:11" ht="15.75" thickBot="1" x14ac:dyDescent="0.3">
      <c r="A28" s="50" t="s">
        <v>100</v>
      </c>
      <c r="B28" s="50"/>
      <c r="C28" s="50"/>
      <c r="D28" s="50"/>
      <c r="E28" s="50"/>
      <c r="G28" t="s">
        <v>103</v>
      </c>
      <c r="J28" s="55"/>
    </row>
    <row r="29" spans="1:11" x14ac:dyDescent="0.25">
      <c r="A29" s="18" t="s">
        <v>91</v>
      </c>
      <c r="B29" s="7">
        <v>1001</v>
      </c>
      <c r="C29" s="7">
        <v>1002</v>
      </c>
      <c r="D29" s="7">
        <v>1003</v>
      </c>
      <c r="E29" s="7">
        <v>1004</v>
      </c>
      <c r="G29" t="s">
        <v>101</v>
      </c>
      <c r="J29" s="51"/>
      <c r="K29" s="12" t="s">
        <v>85</v>
      </c>
    </row>
    <row r="30" spans="1:11" x14ac:dyDescent="0.25">
      <c r="A30" s="18" t="s">
        <v>92</v>
      </c>
      <c r="B30" s="49" t="s">
        <v>93</v>
      </c>
      <c r="C30" s="7" t="s">
        <v>94</v>
      </c>
      <c r="D30" s="7" t="s">
        <v>95</v>
      </c>
      <c r="E30" s="7" t="s">
        <v>96</v>
      </c>
      <c r="G30" s="54" t="s">
        <v>102</v>
      </c>
      <c r="J30" s="52"/>
      <c r="K30" s="12" t="s">
        <v>86</v>
      </c>
    </row>
    <row r="31" spans="1:11" ht="15.75" thickBot="1" x14ac:dyDescent="0.3">
      <c r="A31" s="18" t="s">
        <v>97</v>
      </c>
      <c r="B31" s="49">
        <v>34.5</v>
      </c>
      <c r="C31" s="7">
        <v>80.2</v>
      </c>
      <c r="D31" s="7">
        <v>210.5</v>
      </c>
      <c r="E31" s="7">
        <v>375</v>
      </c>
      <c r="G31" t="s">
        <v>104</v>
      </c>
      <c r="J31" s="53"/>
      <c r="K31" s="12" t="s">
        <v>105</v>
      </c>
    </row>
    <row r="32" spans="1:11" x14ac:dyDescent="0.25">
      <c r="A32" s="18" t="s">
        <v>98</v>
      </c>
      <c r="B32">
        <v>80</v>
      </c>
      <c r="C32">
        <v>35</v>
      </c>
      <c r="D32">
        <v>10</v>
      </c>
      <c r="E32">
        <v>15</v>
      </c>
      <c r="G32" t="s">
        <v>107</v>
      </c>
      <c r="K32" s="56" t="s">
        <v>108</v>
      </c>
    </row>
    <row r="33" spans="1:2" x14ac:dyDescent="0.25">
      <c r="A33" s="18"/>
      <c r="B33" s="17"/>
    </row>
  </sheetData>
  <mergeCells count="1">
    <mergeCell ref="A28:E2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4" sqref="A4"/>
    </sheetView>
  </sheetViews>
  <sheetFormatPr baseColWidth="10" defaultRowHeight="15" x14ac:dyDescent="0.25"/>
  <cols>
    <col min="2" max="2" width="14.7109375" customWidth="1"/>
    <col min="3" max="3" width="22" customWidth="1"/>
  </cols>
  <sheetData>
    <row r="1" spans="1:5" ht="26.25" x14ac:dyDescent="0.4">
      <c r="A1" s="45" t="s">
        <v>39</v>
      </c>
      <c r="B1" s="45"/>
      <c r="C1" s="45"/>
      <c r="D1" s="45"/>
      <c r="E1" s="21"/>
    </row>
    <row r="2" spans="1:5" x14ac:dyDescent="0.25">
      <c r="A2" s="21"/>
      <c r="B2" s="21"/>
      <c r="C2" s="21"/>
      <c r="D2" s="21"/>
      <c r="E2" s="21"/>
    </row>
    <row r="3" spans="1:5" ht="15.75" thickBot="1" x14ac:dyDescent="0.3">
      <c r="A3" s="22">
        <v>1003</v>
      </c>
      <c r="B3" s="21" t="s">
        <v>89</v>
      </c>
      <c r="C3" s="21"/>
      <c r="D3" s="21"/>
      <c r="E3" s="21"/>
    </row>
    <row r="4" spans="1:5" x14ac:dyDescent="0.25">
      <c r="A4" s="23"/>
      <c r="B4" s="24"/>
      <c r="C4" s="12" t="s">
        <v>109</v>
      </c>
      <c r="D4" s="46" t="s">
        <v>90</v>
      </c>
      <c r="E4" s="21"/>
    </row>
    <row r="5" spans="1:5" x14ac:dyDescent="0.25">
      <c r="A5" s="25"/>
      <c r="B5" s="26"/>
      <c r="C5" s="36" t="s">
        <v>87</v>
      </c>
      <c r="D5" s="47"/>
      <c r="E5" s="21"/>
    </row>
    <row r="6" spans="1:5" ht="15.75" thickBot="1" x14ac:dyDescent="0.3">
      <c r="A6" s="27"/>
      <c r="B6" s="28"/>
      <c r="C6" s="43" t="s">
        <v>110</v>
      </c>
      <c r="D6" s="47"/>
      <c r="E6" s="21"/>
    </row>
    <row r="7" spans="1:5" x14ac:dyDescent="0.25">
      <c r="A7" s="21"/>
      <c r="B7" s="21"/>
      <c r="C7" s="21"/>
      <c r="D7" s="21"/>
      <c r="E7" s="21"/>
    </row>
    <row r="8" spans="1:5" ht="15.75" thickBot="1" x14ac:dyDescent="0.3">
      <c r="A8" s="21"/>
      <c r="B8" s="21" t="s">
        <v>40</v>
      </c>
      <c r="C8" s="21"/>
      <c r="D8" s="22">
        <v>2200</v>
      </c>
      <c r="E8" s="21" t="s">
        <v>41</v>
      </c>
    </row>
    <row r="9" spans="1:5" ht="15.75" thickBot="1" x14ac:dyDescent="0.3">
      <c r="A9" s="21"/>
      <c r="B9" s="21" t="s">
        <v>42</v>
      </c>
      <c r="C9" s="21"/>
      <c r="D9" s="29"/>
      <c r="E9" s="36" t="s">
        <v>111</v>
      </c>
    </row>
    <row r="10" spans="1:5" ht="15.75" thickBot="1" x14ac:dyDescent="0.3">
      <c r="A10" s="21"/>
      <c r="B10" s="21"/>
      <c r="C10" s="21"/>
      <c r="D10" s="21"/>
      <c r="E10" s="21"/>
    </row>
    <row r="11" spans="1:5" x14ac:dyDescent="0.25">
      <c r="A11" s="21"/>
      <c r="B11" s="21" t="s">
        <v>43</v>
      </c>
      <c r="C11" s="21"/>
      <c r="D11" s="30"/>
      <c r="E11" s="44" t="s">
        <v>88</v>
      </c>
    </row>
    <row r="12" spans="1:5" ht="15.75" thickBot="1" x14ac:dyDescent="0.3">
      <c r="A12" s="21"/>
      <c r="B12" s="21" t="s">
        <v>44</v>
      </c>
      <c r="C12" s="21"/>
      <c r="D12" s="31"/>
      <c r="E12" s="21"/>
    </row>
    <row r="13" spans="1:5" ht="15.75" thickBot="1" x14ac:dyDescent="0.3">
      <c r="A13" s="21"/>
      <c r="B13" s="21" t="s">
        <v>45</v>
      </c>
      <c r="C13" s="32"/>
      <c r="D13" s="33" t="s">
        <v>46</v>
      </c>
      <c r="E13" s="21"/>
    </row>
    <row r="14" spans="1:5" ht="15.75" thickBot="1" x14ac:dyDescent="0.3">
      <c r="A14" s="21"/>
      <c r="B14" s="34" t="s">
        <v>47</v>
      </c>
      <c r="C14" s="21"/>
      <c r="D14" s="35"/>
      <c r="E14" s="34"/>
    </row>
    <row r="15" spans="1:5" x14ac:dyDescent="0.25">
      <c r="A15" s="21"/>
      <c r="B15" s="21"/>
      <c r="C15" s="21"/>
      <c r="D15" s="21"/>
      <c r="E15" s="21"/>
    </row>
    <row r="16" spans="1:5" x14ac:dyDescent="0.25">
      <c r="A16" s="21"/>
      <c r="B16" s="21"/>
      <c r="C16" s="21"/>
      <c r="D16" s="21"/>
      <c r="E16" s="21"/>
    </row>
    <row r="18" spans="2:5" x14ac:dyDescent="0.25">
      <c r="B18" s="57" t="s">
        <v>112</v>
      </c>
      <c r="C18" s="57"/>
      <c r="D18" s="57"/>
      <c r="E18" s="57"/>
    </row>
    <row r="34" spans="1:5" x14ac:dyDescent="0.25">
      <c r="A34" s="21"/>
      <c r="B34" s="21"/>
      <c r="C34" s="21"/>
      <c r="D34" s="21"/>
      <c r="E34" s="21"/>
    </row>
  </sheetData>
  <mergeCells count="2">
    <mergeCell ref="A1:D1"/>
    <mergeCell ref="D4:D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13" sqref="C13"/>
    </sheetView>
  </sheetViews>
  <sheetFormatPr baseColWidth="10" defaultRowHeight="15" x14ac:dyDescent="0.25"/>
  <sheetData>
    <row r="1" spans="1:3" ht="28.5" x14ac:dyDescent="0.45">
      <c r="A1" s="48" t="s">
        <v>48</v>
      </c>
      <c r="B1" s="48"/>
      <c r="C1" s="48"/>
    </row>
    <row r="2" spans="1:3" x14ac:dyDescent="0.25">
      <c r="A2" s="47" t="s">
        <v>49</v>
      </c>
      <c r="B2" s="47"/>
      <c r="C2" s="21" t="s">
        <v>50</v>
      </c>
    </row>
    <row r="3" spans="1:3" x14ac:dyDescent="0.25">
      <c r="A3" s="21">
        <v>47000</v>
      </c>
      <c r="B3" s="37" t="s">
        <v>51</v>
      </c>
      <c r="C3" s="21">
        <v>2</v>
      </c>
    </row>
    <row r="4" spans="1:3" x14ac:dyDescent="0.25">
      <c r="A4" s="21">
        <v>48000</v>
      </c>
      <c r="B4" s="37" t="s">
        <v>52</v>
      </c>
      <c r="C4" s="21">
        <v>2</v>
      </c>
    </row>
    <row r="5" spans="1:3" x14ac:dyDescent="0.25">
      <c r="A5" s="21">
        <v>49000</v>
      </c>
      <c r="B5" s="37" t="s">
        <v>53</v>
      </c>
      <c r="C5" s="21">
        <v>3</v>
      </c>
    </row>
    <row r="6" spans="1:3" x14ac:dyDescent="0.25">
      <c r="A6" s="21">
        <v>50000</v>
      </c>
      <c r="B6" s="37" t="s">
        <v>54</v>
      </c>
      <c r="C6" s="21">
        <v>3</v>
      </c>
    </row>
    <row r="7" spans="1:3" x14ac:dyDescent="0.25">
      <c r="A7" s="21">
        <v>51000</v>
      </c>
      <c r="B7" s="37" t="s">
        <v>55</v>
      </c>
      <c r="C7" s="21">
        <v>3</v>
      </c>
    </row>
    <row r="8" spans="1:3" x14ac:dyDescent="0.25">
      <c r="A8" s="21">
        <v>52000</v>
      </c>
      <c r="B8" s="37" t="s">
        <v>56</v>
      </c>
      <c r="C8" s="21">
        <v>4</v>
      </c>
    </row>
    <row r="9" spans="1:3" x14ac:dyDescent="0.25">
      <c r="A9" s="21">
        <v>53000</v>
      </c>
      <c r="B9" s="37" t="s">
        <v>57</v>
      </c>
      <c r="C9" s="21">
        <v>4</v>
      </c>
    </row>
  </sheetData>
  <mergeCells count="2">
    <mergeCell ref="A1:C1"/>
    <mergeCell ref="A2:B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5" sqref="D25"/>
    </sheetView>
  </sheetViews>
  <sheetFormatPr baseColWidth="10" defaultRowHeight="15" x14ac:dyDescent="0.25"/>
  <sheetData>
    <row r="1" spans="1:5" x14ac:dyDescent="0.25">
      <c r="A1" s="21" t="s">
        <v>58</v>
      </c>
      <c r="B1" s="21"/>
      <c r="C1" s="21"/>
      <c r="D1" s="21"/>
      <c r="E1" s="21"/>
    </row>
    <row r="2" spans="1:5" x14ac:dyDescent="0.25">
      <c r="A2" s="21" t="s">
        <v>59</v>
      </c>
      <c r="B2" s="21"/>
      <c r="C2" s="21"/>
      <c r="D2" s="21"/>
      <c r="E2" s="21"/>
    </row>
    <row r="3" spans="1:5" x14ac:dyDescent="0.25">
      <c r="A3" s="21" t="s">
        <v>60</v>
      </c>
      <c r="B3" s="21"/>
      <c r="C3" s="21"/>
      <c r="D3" s="21"/>
      <c r="E3" s="21"/>
    </row>
    <row r="4" spans="1:5" x14ac:dyDescent="0.25">
      <c r="A4" s="21"/>
      <c r="B4" s="21"/>
      <c r="C4" s="21"/>
      <c r="D4" s="21"/>
      <c r="E4" s="21"/>
    </row>
    <row r="5" spans="1:5" ht="30" x14ac:dyDescent="0.25">
      <c r="A5" s="21"/>
      <c r="B5" s="21" t="s">
        <v>61</v>
      </c>
      <c r="C5" s="38" t="s">
        <v>62</v>
      </c>
      <c r="D5" s="38" t="s">
        <v>63</v>
      </c>
      <c r="E5" s="21" t="s">
        <v>64</v>
      </c>
    </row>
    <row r="6" spans="1:5" x14ac:dyDescent="0.25">
      <c r="A6" s="39" t="s">
        <v>42</v>
      </c>
      <c r="B6" s="40">
        <v>0</v>
      </c>
      <c r="C6" s="40">
        <v>2001</v>
      </c>
      <c r="D6" s="40">
        <v>4001</v>
      </c>
      <c r="E6" s="40">
        <v>6001</v>
      </c>
    </row>
    <row r="7" spans="1:5" x14ac:dyDescent="0.25">
      <c r="A7" s="41">
        <v>1</v>
      </c>
      <c r="B7" s="42">
        <v>78</v>
      </c>
      <c r="C7" s="42">
        <v>60</v>
      </c>
      <c r="D7" s="42">
        <v>55</v>
      </c>
      <c r="E7" s="42">
        <v>50</v>
      </c>
    </row>
    <row r="8" spans="1:5" x14ac:dyDescent="0.25">
      <c r="A8" s="41">
        <v>2</v>
      </c>
      <c r="B8" s="42">
        <v>84</v>
      </c>
      <c r="C8" s="42">
        <v>65</v>
      </c>
      <c r="D8" s="42">
        <v>60</v>
      </c>
      <c r="E8" s="42">
        <v>55</v>
      </c>
    </row>
    <row r="9" spans="1:5" x14ac:dyDescent="0.25">
      <c r="A9" s="41">
        <v>3</v>
      </c>
      <c r="B9" s="42">
        <v>92</v>
      </c>
      <c r="C9" s="42">
        <v>70</v>
      </c>
      <c r="D9" s="42">
        <v>65</v>
      </c>
      <c r="E9" s="42">
        <v>60</v>
      </c>
    </row>
    <row r="10" spans="1:5" x14ac:dyDescent="0.25">
      <c r="A10" s="41">
        <v>4</v>
      </c>
      <c r="B10" s="42">
        <v>102</v>
      </c>
      <c r="C10" s="42">
        <v>80</v>
      </c>
      <c r="D10" s="42">
        <v>75</v>
      </c>
      <c r="E10" s="42">
        <v>70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16" sqref="C16"/>
    </sheetView>
  </sheetViews>
  <sheetFormatPr baseColWidth="10" defaultRowHeight="15" x14ac:dyDescent="0.25"/>
  <sheetData>
    <row r="1" spans="1:5" x14ac:dyDescent="0.25">
      <c r="A1" s="21" t="s">
        <v>65</v>
      </c>
      <c r="B1" s="21"/>
      <c r="C1" s="21"/>
      <c r="D1" s="21"/>
      <c r="E1" s="21"/>
    </row>
    <row r="2" spans="1:5" x14ac:dyDescent="0.25">
      <c r="A2" s="21"/>
      <c r="B2" s="21"/>
      <c r="C2" s="21"/>
      <c r="D2" s="21"/>
      <c r="E2" s="21"/>
    </row>
    <row r="3" spans="1:5" x14ac:dyDescent="0.25">
      <c r="A3" s="39" t="s">
        <v>66</v>
      </c>
      <c r="B3" s="40" t="s">
        <v>67</v>
      </c>
      <c r="C3" s="40" t="s">
        <v>68</v>
      </c>
      <c r="D3" s="40" t="s">
        <v>69</v>
      </c>
      <c r="E3" s="40" t="s">
        <v>70</v>
      </c>
    </row>
    <row r="4" spans="1:5" x14ac:dyDescent="0.25">
      <c r="A4" s="41">
        <v>1001</v>
      </c>
      <c r="B4" s="42" t="s">
        <v>71</v>
      </c>
      <c r="C4" s="42">
        <v>47269</v>
      </c>
      <c r="D4" s="42" t="s">
        <v>72</v>
      </c>
      <c r="E4" s="42" t="s">
        <v>73</v>
      </c>
    </row>
    <row r="5" spans="1:5" x14ac:dyDescent="0.25">
      <c r="A5" s="41">
        <v>1002</v>
      </c>
      <c r="B5" s="42" t="s">
        <v>74</v>
      </c>
      <c r="C5" s="42">
        <v>50999</v>
      </c>
      <c r="D5" s="42" t="s">
        <v>75</v>
      </c>
      <c r="E5" s="42" t="s">
        <v>76</v>
      </c>
    </row>
    <row r="6" spans="1:5" x14ac:dyDescent="0.25">
      <c r="A6" s="41">
        <v>1003</v>
      </c>
      <c r="B6" s="42" t="s">
        <v>77</v>
      </c>
      <c r="C6" s="42">
        <v>51105</v>
      </c>
      <c r="D6" s="42" t="s">
        <v>75</v>
      </c>
      <c r="E6" s="42" t="s">
        <v>78</v>
      </c>
    </row>
    <row r="7" spans="1:5" x14ac:dyDescent="0.25">
      <c r="A7" s="41">
        <v>1004</v>
      </c>
      <c r="B7" s="42" t="s">
        <v>79</v>
      </c>
      <c r="C7" s="42">
        <v>51429</v>
      </c>
      <c r="D7" s="42" t="s">
        <v>80</v>
      </c>
      <c r="E7" s="42" t="s">
        <v>81</v>
      </c>
    </row>
    <row r="8" spans="1:5" x14ac:dyDescent="0.25">
      <c r="A8" s="41">
        <v>1005</v>
      </c>
      <c r="B8" s="42" t="s">
        <v>82</v>
      </c>
      <c r="C8" s="42">
        <v>52072</v>
      </c>
      <c r="D8" s="42" t="s">
        <v>83</v>
      </c>
      <c r="E8" s="42" t="s">
        <v>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Ueb1-4</vt:lpstr>
      <vt:lpstr>Ueb5-10</vt:lpstr>
      <vt:lpstr>Mayer</vt:lpstr>
      <vt:lpstr>Frachtzonen</vt:lpstr>
      <vt:lpstr>Frachtkosten</vt:lpstr>
      <vt:lpstr>Kunden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2013-12-05T22:16:42Z</cp:lastPrinted>
  <dcterms:created xsi:type="dcterms:W3CDTF">2013-12-05T17:16:10Z</dcterms:created>
  <dcterms:modified xsi:type="dcterms:W3CDTF">2013-12-07T16:45:01Z</dcterms:modified>
</cp:coreProperties>
</file>