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28515" windowHeight="1260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B18" i="1"/>
  <c r="B8"/>
  <c r="B16"/>
  <c r="B25" l="1"/>
  <c r="M7" s="1"/>
  <c r="M16" l="1"/>
  <c r="M18" s="1"/>
  <c r="B27"/>
  <c r="M9" l="1"/>
</calcChain>
</file>

<file path=xl/sharedStrings.xml><?xml version="1.0" encoding="utf-8"?>
<sst xmlns="http://schemas.openxmlformats.org/spreadsheetml/2006/main" count="41" uniqueCount="20">
  <si>
    <t>Alternative zum sverweis</t>
  </si>
  <si>
    <t>Beim Sverweis mus die erste Spalte in aufsteigender Reihenfolge geschrieben werden</t>
  </si>
  <si>
    <t>z.B.:</t>
  </si>
  <si>
    <t>Eingabefeld:</t>
  </si>
  <si>
    <t>Note:</t>
  </si>
  <si>
    <t>Pkte</t>
  </si>
  <si>
    <t>Note</t>
  </si>
  <si>
    <t>Pkte in einer Klausur</t>
  </si>
  <si>
    <t>Pkte in eine Klausur</t>
  </si>
  <si>
    <t>sprachlich:</t>
  </si>
  <si>
    <t>ab</t>
  </si>
  <si>
    <t>ab wg. Grenzwert +0,001</t>
  </si>
  <si>
    <t>ab ohne Zuschlag</t>
  </si>
  <si>
    <t>Bsp:</t>
  </si>
  <si>
    <t>ab x Pkte die nächste Note</t>
  </si>
  <si>
    <t>=</t>
  </si>
  <si>
    <t>=SVERWEIS(B6;F6:G11;2)</t>
  </si>
  <si>
    <t>=INDEX($G$15:$G$21;VERGLEICH(B16;$F$15:$F$21;1))</t>
  </si>
  <si>
    <t>=INDEX($G$24:$G$29;VERGLEICH(B25;$F$24:$F$29;-1))</t>
  </si>
  <si>
    <t>gilt für alle Varianten!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</si>
</sst>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3" borderId="0" xfId="0" applyFill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quotePrefix="1"/>
    <xf numFmtId="0" fontId="0" fillId="0" borderId="0" xfId="0" quotePrefix="1" applyAlignment="1">
      <alignment horizontal="center"/>
    </xf>
    <xf numFmtId="0" fontId="0" fillId="3" borderId="0" xfId="0" quotePrefix="1" applyFill="1"/>
    <xf numFmtId="0" fontId="0" fillId="2" borderId="0" xfId="0" applyFill="1" applyBorder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247650</xdr:colOff>
      <xdr:row>5</xdr:row>
      <xdr:rowOff>142875</xdr:rowOff>
    </xdr:from>
    <xdr:to>
      <xdr:col>7</xdr:col>
      <xdr:colOff>247650</xdr:colOff>
      <xdr:row>9</xdr:row>
      <xdr:rowOff>142875</xdr:rowOff>
    </xdr:to>
    <xdr:cxnSp macro="">
      <xdr:nvCxnSpPr>
        <xdr:cNvPr id="3" name="Gerade Verbindung mit Pfeil 2"/>
        <xdr:cNvCxnSpPr/>
      </xdr:nvCxnSpPr>
      <xdr:spPr>
        <a:xfrm>
          <a:off x="5181600" y="1104900"/>
          <a:ext cx="0" cy="7620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266700</xdr:colOff>
      <xdr:row>14</xdr:row>
      <xdr:rowOff>57150</xdr:rowOff>
    </xdr:from>
    <xdr:to>
      <xdr:col>7</xdr:col>
      <xdr:colOff>266700</xdr:colOff>
      <xdr:row>18</xdr:row>
      <xdr:rowOff>57150</xdr:rowOff>
    </xdr:to>
    <xdr:cxnSp macro="">
      <xdr:nvCxnSpPr>
        <xdr:cNvPr id="4" name="Gerade Verbindung mit Pfeil 3"/>
        <xdr:cNvCxnSpPr/>
      </xdr:nvCxnSpPr>
      <xdr:spPr>
        <a:xfrm>
          <a:off x="5200650" y="2743200"/>
          <a:ext cx="0" cy="7620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400050</xdr:colOff>
      <xdr:row>5</xdr:row>
      <xdr:rowOff>95250</xdr:rowOff>
    </xdr:from>
    <xdr:to>
      <xdr:col>18</xdr:col>
      <xdr:colOff>400050</xdr:colOff>
      <xdr:row>9</xdr:row>
      <xdr:rowOff>180975</xdr:rowOff>
    </xdr:to>
    <xdr:cxnSp macro="">
      <xdr:nvCxnSpPr>
        <xdr:cNvPr id="7" name="Gerade Verbindung mit Pfeil 6"/>
        <xdr:cNvCxnSpPr/>
      </xdr:nvCxnSpPr>
      <xdr:spPr>
        <a:xfrm flipV="1">
          <a:off x="5734050" y="6191250"/>
          <a:ext cx="0" cy="8477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371475</xdr:colOff>
      <xdr:row>24</xdr:row>
      <xdr:rowOff>161925</xdr:rowOff>
    </xdr:from>
    <xdr:to>
      <xdr:col>7</xdr:col>
      <xdr:colOff>371475</xdr:colOff>
      <xdr:row>29</xdr:row>
      <xdr:rowOff>57150</xdr:rowOff>
    </xdr:to>
    <xdr:cxnSp macro="">
      <xdr:nvCxnSpPr>
        <xdr:cNvPr id="8" name="Gerade Verbindung mit Pfeil 7"/>
        <xdr:cNvCxnSpPr/>
      </xdr:nvCxnSpPr>
      <xdr:spPr>
        <a:xfrm flipV="1">
          <a:off x="5705475" y="4733925"/>
          <a:ext cx="0" cy="8477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438150</xdr:colOff>
      <xdr:row>14</xdr:row>
      <xdr:rowOff>85725</xdr:rowOff>
    </xdr:from>
    <xdr:to>
      <xdr:col>18</xdr:col>
      <xdr:colOff>438150</xdr:colOff>
      <xdr:row>18</xdr:row>
      <xdr:rowOff>171450</xdr:rowOff>
    </xdr:to>
    <xdr:cxnSp macro="">
      <xdr:nvCxnSpPr>
        <xdr:cNvPr id="9" name="Gerade Verbindung mit Pfeil 8"/>
        <xdr:cNvCxnSpPr/>
      </xdr:nvCxnSpPr>
      <xdr:spPr>
        <a:xfrm flipV="1">
          <a:off x="5772150" y="7896225"/>
          <a:ext cx="0" cy="8477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314325</xdr:colOff>
      <xdr:row>11</xdr:row>
      <xdr:rowOff>161925</xdr:rowOff>
    </xdr:from>
    <xdr:to>
      <xdr:col>20</xdr:col>
      <xdr:colOff>314325</xdr:colOff>
      <xdr:row>17</xdr:row>
      <xdr:rowOff>104775</xdr:rowOff>
    </xdr:to>
    <xdr:cxnSp macro="">
      <xdr:nvCxnSpPr>
        <xdr:cNvPr id="11" name="Gerade Verbindung mit Pfeil 10"/>
        <xdr:cNvCxnSpPr/>
      </xdr:nvCxnSpPr>
      <xdr:spPr>
        <a:xfrm>
          <a:off x="13982700" y="2266950"/>
          <a:ext cx="0" cy="1095375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29"/>
  <sheetViews>
    <sheetView tabSelected="1" workbookViewId="0"/>
  </sheetViews>
  <sheetFormatPr baseColWidth="10" defaultRowHeight="15"/>
  <cols>
    <col min="5" max="5" width="5.42578125" customWidth="1"/>
    <col min="8" max="8" width="8.42578125" customWidth="1"/>
    <col min="9" max="9" width="10.28515625" customWidth="1"/>
    <col min="10" max="10" width="5.7109375" customWidth="1"/>
    <col min="11" max="11" width="5" customWidth="1"/>
    <col min="15" max="15" width="8.85546875" customWidth="1"/>
    <col min="16" max="16" width="6" customWidth="1"/>
    <col min="22" max="22" width="3.7109375" customWidth="1"/>
  </cols>
  <sheetData>
    <row r="1" spans="1:22">
      <c r="A1" t="s">
        <v>0</v>
      </c>
    </row>
    <row r="3" spans="1:22" ht="15.75" thickBot="1">
      <c r="A3" t="s">
        <v>1</v>
      </c>
    </row>
    <row r="4" spans="1:22">
      <c r="K4" s="3"/>
      <c r="L4" s="4"/>
      <c r="M4" s="4"/>
      <c r="N4" s="4"/>
      <c r="O4" s="4"/>
      <c r="P4" s="4"/>
      <c r="Q4" s="4"/>
      <c r="R4" s="4"/>
      <c r="S4" s="4"/>
      <c r="T4" s="4"/>
      <c r="U4" s="4"/>
      <c r="V4" s="5"/>
    </row>
    <row r="5" spans="1:22">
      <c r="A5" t="s">
        <v>2</v>
      </c>
      <c r="B5" t="s">
        <v>19</v>
      </c>
      <c r="F5" t="s">
        <v>5</v>
      </c>
      <c r="G5" t="s">
        <v>6</v>
      </c>
      <c r="I5" t="s">
        <v>9</v>
      </c>
      <c r="K5" s="6"/>
      <c r="L5" s="7"/>
      <c r="M5" s="7"/>
      <c r="N5" s="7"/>
      <c r="O5" s="7"/>
      <c r="P5" s="7"/>
      <c r="Q5" s="7" t="s">
        <v>5</v>
      </c>
      <c r="R5" s="7" t="s">
        <v>6</v>
      </c>
      <c r="S5" s="7"/>
      <c r="T5" s="7"/>
      <c r="U5" s="7"/>
      <c r="V5" s="8"/>
    </row>
    <row r="6" spans="1:22">
      <c r="A6" t="s">
        <v>3</v>
      </c>
      <c r="B6" s="1">
        <v>17</v>
      </c>
      <c r="C6" t="s">
        <v>8</v>
      </c>
      <c r="F6">
        <v>0</v>
      </c>
      <c r="G6">
        <v>6</v>
      </c>
      <c r="K6" s="6"/>
      <c r="L6" s="7"/>
      <c r="M6" s="7"/>
      <c r="N6" s="7"/>
      <c r="O6" s="7"/>
      <c r="P6" s="7"/>
      <c r="Q6" s="16">
        <v>30</v>
      </c>
      <c r="R6" s="7">
        <v>1</v>
      </c>
      <c r="S6" s="7"/>
      <c r="T6" s="7"/>
      <c r="U6" s="7"/>
      <c r="V6" s="8"/>
    </row>
    <row r="7" spans="1:22">
      <c r="F7">
        <v>5</v>
      </c>
      <c r="G7">
        <v>5</v>
      </c>
      <c r="I7" t="s">
        <v>10</v>
      </c>
      <c r="K7" s="6"/>
      <c r="L7" s="7" t="s">
        <v>3</v>
      </c>
      <c r="M7" s="7">
        <f>B25</f>
        <v>17</v>
      </c>
      <c r="N7" s="7" t="s">
        <v>7</v>
      </c>
      <c r="O7" s="7"/>
      <c r="P7" s="7"/>
      <c r="Q7" s="7">
        <v>25</v>
      </c>
      <c r="R7" s="7">
        <v>2</v>
      </c>
      <c r="S7" s="7"/>
      <c r="T7" s="7"/>
      <c r="U7" s="7"/>
      <c r="V7" s="8"/>
    </row>
    <row r="8" spans="1:22">
      <c r="A8" t="s">
        <v>4</v>
      </c>
      <c r="B8" s="13">
        <f>VLOOKUP(B6,F6:G11,2)</f>
        <v>3</v>
      </c>
      <c r="F8">
        <v>10</v>
      </c>
      <c r="G8">
        <v>4</v>
      </c>
      <c r="J8" s="14" t="s">
        <v>15</v>
      </c>
      <c r="K8" s="6"/>
      <c r="L8" s="7"/>
      <c r="M8" s="7"/>
      <c r="N8" s="7"/>
      <c r="O8" s="7"/>
      <c r="P8" s="7"/>
      <c r="Q8" s="7">
        <v>20</v>
      </c>
      <c r="R8" s="7">
        <v>3</v>
      </c>
      <c r="S8" s="7"/>
      <c r="T8" s="7"/>
      <c r="U8" s="7"/>
      <c r="V8" s="8"/>
    </row>
    <row r="9" spans="1:22">
      <c r="A9" s="13" t="s">
        <v>16</v>
      </c>
      <c r="F9">
        <v>15</v>
      </c>
      <c r="G9">
        <v>3</v>
      </c>
      <c r="K9" s="6"/>
      <c r="L9" s="7" t="s">
        <v>4</v>
      </c>
      <c r="M9" s="9">
        <f>IFERROR(INDEX($R$6:$R$11,MATCH(M7+0.0001,$Q$6:$Q$11,-1)),R6)</f>
        <v>3</v>
      </c>
      <c r="N9" s="7"/>
      <c r="O9" s="7"/>
      <c r="P9" s="7"/>
      <c r="Q9" s="7">
        <v>15</v>
      </c>
      <c r="R9" s="7">
        <v>4</v>
      </c>
      <c r="S9" s="7"/>
      <c r="T9" s="7"/>
      <c r="U9" s="7"/>
      <c r="V9" s="8"/>
    </row>
    <row r="10" spans="1:22">
      <c r="F10">
        <v>20</v>
      </c>
      <c r="G10">
        <v>2</v>
      </c>
      <c r="K10" s="6"/>
      <c r="L10" s="7"/>
      <c r="M10" s="7"/>
      <c r="N10" s="7"/>
      <c r="O10" s="7"/>
      <c r="P10" s="7"/>
      <c r="Q10" s="7">
        <v>10</v>
      </c>
      <c r="R10" s="7">
        <v>5</v>
      </c>
      <c r="S10" s="7"/>
      <c r="T10" s="7" t="s">
        <v>11</v>
      </c>
      <c r="U10" s="7"/>
      <c r="V10" s="8"/>
    </row>
    <row r="11" spans="1:22">
      <c r="F11">
        <v>25</v>
      </c>
      <c r="G11">
        <v>1</v>
      </c>
      <c r="K11" s="6"/>
      <c r="L11" s="7"/>
      <c r="M11" s="7"/>
      <c r="N11" s="7"/>
      <c r="O11" s="7"/>
      <c r="P11" s="7"/>
      <c r="Q11" s="7">
        <v>5</v>
      </c>
      <c r="R11" s="7">
        <v>6</v>
      </c>
      <c r="S11" s="7"/>
      <c r="T11" s="7" t="s">
        <v>13</v>
      </c>
      <c r="U11" s="16">
        <v>10</v>
      </c>
      <c r="V11" s="8"/>
    </row>
    <row r="12" spans="1:22" ht="15.75" thickBot="1">
      <c r="K12" s="10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2"/>
    </row>
    <row r="14" spans="1:22">
      <c r="F14" t="s">
        <v>5</v>
      </c>
      <c r="G14" t="s">
        <v>6</v>
      </c>
      <c r="Q14" t="s">
        <v>5</v>
      </c>
      <c r="R14" t="s">
        <v>6</v>
      </c>
    </row>
    <row r="15" spans="1:22">
      <c r="F15">
        <v>0</v>
      </c>
      <c r="G15">
        <v>6</v>
      </c>
      <c r="I15" t="s">
        <v>10</v>
      </c>
      <c r="Q15" s="1">
        <v>30</v>
      </c>
      <c r="R15">
        <v>1</v>
      </c>
    </row>
    <row r="16" spans="1:22">
      <c r="A16" t="s">
        <v>3</v>
      </c>
      <c r="B16">
        <f>B6</f>
        <v>17</v>
      </c>
      <c r="C16" t="s">
        <v>7</v>
      </c>
      <c r="F16">
        <v>5</v>
      </c>
      <c r="G16">
        <v>5</v>
      </c>
      <c r="L16" t="s">
        <v>3</v>
      </c>
      <c r="M16">
        <f>M7</f>
        <v>17</v>
      </c>
      <c r="N16" t="s">
        <v>7</v>
      </c>
      <c r="Q16">
        <v>25</v>
      </c>
      <c r="R16">
        <v>2</v>
      </c>
    </row>
    <row r="17" spans="1:21">
      <c r="F17">
        <v>10</v>
      </c>
      <c r="G17">
        <v>4</v>
      </c>
      <c r="Q17">
        <v>20</v>
      </c>
      <c r="R17">
        <v>3</v>
      </c>
    </row>
    <row r="18" spans="1:21">
      <c r="A18" t="s">
        <v>4</v>
      </c>
      <c r="B18" s="15">
        <f>INDEX($G$15:$G$21,MATCH(B16,$F$15:$F$21,1))</f>
        <v>3</v>
      </c>
      <c r="F18">
        <v>15</v>
      </c>
      <c r="G18">
        <v>3</v>
      </c>
      <c r="L18" t="s">
        <v>4</v>
      </c>
      <c r="M18" s="2">
        <f>IFERROR(INDEX($R$15:$R$20,MATCH(M16,$Q$15:$Q$20,-1)),R15)</f>
        <v>3</v>
      </c>
      <c r="Q18">
        <v>15</v>
      </c>
      <c r="R18">
        <v>4</v>
      </c>
    </row>
    <row r="19" spans="1:21">
      <c r="A19" t="s">
        <v>17</v>
      </c>
      <c r="F19">
        <v>20</v>
      </c>
      <c r="G19">
        <v>2</v>
      </c>
      <c r="Q19">
        <v>10</v>
      </c>
      <c r="R19">
        <v>5</v>
      </c>
      <c r="T19" t="s">
        <v>12</v>
      </c>
    </row>
    <row r="20" spans="1:21">
      <c r="F20">
        <v>25</v>
      </c>
      <c r="G20">
        <v>1</v>
      </c>
      <c r="Q20">
        <v>5</v>
      </c>
      <c r="R20">
        <v>6</v>
      </c>
      <c r="T20" t="s">
        <v>13</v>
      </c>
      <c r="U20" s="1">
        <v>10</v>
      </c>
    </row>
    <row r="23" spans="1:21">
      <c r="F23" t="s">
        <v>5</v>
      </c>
      <c r="G23" t="s">
        <v>6</v>
      </c>
    </row>
    <row r="24" spans="1:21">
      <c r="F24" s="1">
        <v>25</v>
      </c>
      <c r="G24">
        <v>1</v>
      </c>
    </row>
    <row r="25" spans="1:21">
      <c r="A25" t="s">
        <v>3</v>
      </c>
      <c r="B25">
        <f>B16</f>
        <v>17</v>
      </c>
      <c r="C25" t="s">
        <v>7</v>
      </c>
      <c r="F25">
        <v>20</v>
      </c>
      <c r="G25">
        <v>2</v>
      </c>
    </row>
    <row r="26" spans="1:21">
      <c r="F26">
        <v>15</v>
      </c>
      <c r="G26">
        <v>3</v>
      </c>
    </row>
    <row r="27" spans="1:21">
      <c r="A27" t="s">
        <v>4</v>
      </c>
      <c r="B27" s="15">
        <f>INDEX($G$24:$G$29,MATCH(B25,$F$24:$F$29,-1))</f>
        <v>2</v>
      </c>
      <c r="F27">
        <v>10</v>
      </c>
      <c r="G27">
        <v>4</v>
      </c>
    </row>
    <row r="28" spans="1:21">
      <c r="A28" t="s">
        <v>18</v>
      </c>
      <c r="F28">
        <v>5</v>
      </c>
      <c r="G28">
        <v>5</v>
      </c>
    </row>
    <row r="29" spans="1:21">
      <c r="F29">
        <v>0</v>
      </c>
      <c r="G29">
        <v>6</v>
      </c>
      <c r="I29" t="s">
        <v>14</v>
      </c>
    </row>
  </sheetData>
  <printOptions headings="1" gridLines="1"/>
  <pageMargins left="0.70866141732283472" right="0.70866141732283472" top="0.78740157480314965" bottom="0.78740157480314965" header="0.31496062992125984" footer="0.31496062992125984"/>
  <pageSetup paperSize="9" scale="61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jwein</dc:creator>
  <cp:lastModifiedBy>jwein</cp:lastModifiedBy>
  <cp:lastPrinted>2021-02-16T22:56:27Z</cp:lastPrinted>
  <dcterms:created xsi:type="dcterms:W3CDTF">2021-02-16T10:49:09Z</dcterms:created>
  <dcterms:modified xsi:type="dcterms:W3CDTF">2021-02-16T22:58:24Z</dcterms:modified>
</cp:coreProperties>
</file>