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0" windowWidth="27720" windowHeight="1099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209" i="1"/>
  <c r="D208"/>
  <c r="E66"/>
</calcChain>
</file>

<file path=xl/sharedStrings.xml><?xml version="1.0" encoding="utf-8"?>
<sst xmlns="http://schemas.openxmlformats.org/spreadsheetml/2006/main" count="304" uniqueCount="191">
  <si>
    <t>Übungsaufgaben</t>
  </si>
  <si>
    <t>Allgemeine Vorgaben:</t>
  </si>
  <si>
    <t>keine Lustklammern verwenden</t>
  </si>
  <si>
    <t xml:space="preserve"> </t>
  </si>
  <si>
    <t>keine umständlichen Formeln schreiben</t>
  </si>
  <si>
    <t>keine Zwischenergebnisse erzeugen/verwenden - außer dies ist vorgegeben</t>
  </si>
  <si>
    <t>keine Konstanten verwenden - außer es handelt sich um Rechenkonst. (1 oder 360 bzw. bei Nr.30 - 1000)</t>
  </si>
  <si>
    <t>alle ca 5 Minuten SPEICHERN!</t>
  </si>
  <si>
    <t>Zutaten:</t>
  </si>
  <si>
    <t>Ergebnisse:</t>
  </si>
  <si>
    <t>1. Addieren Sie die Zutaten</t>
  </si>
  <si>
    <t>?</t>
  </si>
  <si>
    <t>2. Ermitteln Sie den maximalen Wert der Zutaten</t>
  </si>
  <si>
    <t>3. Ermitteln Sie den durchschnittlichen Wert der Zutaten</t>
  </si>
  <si>
    <t>4. Multiplizieren Sie die ersten beiden Zutaten und addieren die dritte Zutat hinzu</t>
  </si>
  <si>
    <t>5. Addieren Sie die zweite und dritte Zutat und mulitplizieren dies mit der</t>
  </si>
  <si>
    <t xml:space="preserve">    vierten Zutat</t>
  </si>
  <si>
    <t>6. Multiplizieren Sie die beiden letzten Zutaten und dividieren dies durch die</t>
  </si>
  <si>
    <t xml:space="preserve">    erste Zutat</t>
  </si>
  <si>
    <t xml:space="preserve">7. Dividieren Sie die Summe aller Zutaten durch die zu ermittelnde Anzahl </t>
  </si>
  <si>
    <t xml:space="preserve">    der Zutaten</t>
  </si>
  <si>
    <t>8. Addieren Sie die Summe aller Zutaten mit der zu ermittelnden kleinsten</t>
  </si>
  <si>
    <t xml:space="preserve">   Zutat und multiplizieren dies mit der zu ermittelnden größten Zutat</t>
  </si>
  <si>
    <t>Ermitteln Sie die jeweils fehlenden Werte kaufm. exakt!</t>
  </si>
  <si>
    <t xml:space="preserve">9. </t>
  </si>
  <si>
    <t>Rgwert netto</t>
  </si>
  <si>
    <t>USt</t>
  </si>
  <si>
    <t>Rgendwert</t>
  </si>
  <si>
    <t>10.</t>
  </si>
  <si>
    <t>11.</t>
  </si>
  <si>
    <t>Zahlungsbetrag</t>
  </si>
  <si>
    <t>Skontosatz</t>
  </si>
  <si>
    <t xml:space="preserve">12. </t>
  </si>
  <si>
    <t>Werbeausgaben in 1994</t>
  </si>
  <si>
    <t>Werbeausgaben in 1995</t>
  </si>
  <si>
    <t>a) auf wieviel Prozent gestiegen?</t>
  </si>
  <si>
    <t>b) um wieviel Prozent gestiegen?</t>
  </si>
  <si>
    <t>13.</t>
  </si>
  <si>
    <t>Gesamtumsatz</t>
  </si>
  <si>
    <t>Verteter 1 Umsatz</t>
  </si>
  <si>
    <t>Umsatzanteil des Vertreter Nr. 1</t>
  </si>
  <si>
    <t>14.</t>
  </si>
  <si>
    <t xml:space="preserve">Ihr Chef ist </t>
  </si>
  <si>
    <t>kleiner als Sie.</t>
  </si>
  <si>
    <t xml:space="preserve">a) Er ist </t>
  </si>
  <si>
    <t>m groß.</t>
  </si>
  <si>
    <t>Wie groß sind Sie?</t>
  </si>
  <si>
    <t>b) Sie sind</t>
  </si>
  <si>
    <t>Wie groß ist Ihr Chef?</t>
  </si>
  <si>
    <t>15.</t>
  </si>
  <si>
    <t>Pos</t>
  </si>
  <si>
    <t>Menge</t>
  </si>
  <si>
    <t>Preis</t>
  </si>
  <si>
    <t>Rabatt</t>
  </si>
  <si>
    <t>Poswert</t>
  </si>
  <si>
    <t>16.</t>
  </si>
  <si>
    <t>Gewinn:</t>
  </si>
  <si>
    <t>Gesellschafter</t>
  </si>
  <si>
    <t>Einlage</t>
  </si>
  <si>
    <t>Gewinnanteil in %(nach Einlage)</t>
  </si>
  <si>
    <t>A</t>
  </si>
  <si>
    <t>B</t>
  </si>
  <si>
    <t>C</t>
  </si>
  <si>
    <t>Gesamteinlage</t>
  </si>
  <si>
    <t>Gewinnanteil in €</t>
  </si>
  <si>
    <t>17.</t>
  </si>
  <si>
    <t>Auftragswert (brutto)</t>
  </si>
  <si>
    <t>ursprünglicher Auttragswert:</t>
  </si>
  <si>
    <t>Skonto</t>
  </si>
  <si>
    <t>!</t>
  </si>
  <si>
    <t>18a.</t>
  </si>
  <si>
    <t>Zahlungsbedingung:</t>
  </si>
  <si>
    <t>Skontotage:</t>
  </si>
  <si>
    <t>Skontosatz:</t>
  </si>
  <si>
    <t>Nettotage</t>
  </si>
  <si>
    <t>a) Berechnen Sie im Überschlagsverfahren den Zinssatz</t>
  </si>
  <si>
    <t>b) Berechnen Sie den Effektivzinssatz</t>
  </si>
  <si>
    <t>18b.</t>
  </si>
  <si>
    <t>NUR FÜR BÜROKAUFLEUTE</t>
  </si>
  <si>
    <t>Darlehen:</t>
  </si>
  <si>
    <t>Disagio:</t>
  </si>
  <si>
    <t>Kreditkosten(Disagio+Gesamtzinsen+Spesen)</t>
  </si>
  <si>
    <t>Laufzeit (J.):</t>
  </si>
  <si>
    <t>Effektivzins=</t>
  </si>
  <si>
    <t>-------------------------------------------------------------------------</t>
  </si>
  <si>
    <t>Zinssatz:</t>
  </si>
  <si>
    <t>Auszahlungsbetrag(Darlehen-Disagio-Spesen)*Laufzeit</t>
  </si>
  <si>
    <t>Spesen:</t>
  </si>
  <si>
    <t>Effektivzins:</t>
  </si>
  <si>
    <t>19.</t>
  </si>
  <si>
    <t>Vervollständigen Sie folgende Zahlenreihen mit kopierbaren Formeln!</t>
  </si>
  <si>
    <t>20.</t>
  </si>
  <si>
    <t>Runden Sie folgende Zahl:</t>
  </si>
  <si>
    <t>a) auf 2 Nachkommastellen</t>
  </si>
  <si>
    <t>b) auf volle Einer</t>
  </si>
  <si>
    <t>c) auf volle Tausender</t>
  </si>
  <si>
    <t>21.</t>
  </si>
  <si>
    <t>Eingabe eines beliebigen gemessenen Gewichts:</t>
  </si>
  <si>
    <t>Gebührensatz:</t>
  </si>
  <si>
    <t>Gebühr je angefangenen 10 kg</t>
  </si>
  <si>
    <t>(1-10 = 2 €; 11 - 20 = 4 € ...)</t>
  </si>
  <si>
    <t>22.</t>
  </si>
  <si>
    <t>Gehaltserhöhung von 94 -&gt; 95:</t>
  </si>
  <si>
    <t>Mitarbeiter</t>
  </si>
  <si>
    <t>Gehalt '94</t>
  </si>
  <si>
    <t>Gehalt '95</t>
  </si>
  <si>
    <t>Anteil in %</t>
  </si>
  <si>
    <t>Abweichung vom durchschn. Gehalt in Euro</t>
  </si>
  <si>
    <t>D</t>
  </si>
  <si>
    <t>E</t>
  </si>
  <si>
    <t>F</t>
  </si>
  <si>
    <t>23.</t>
  </si>
  <si>
    <t>Angebotsvergleich</t>
  </si>
  <si>
    <t>zu bestellende Menge:</t>
  </si>
  <si>
    <t>Anbieter A</t>
  </si>
  <si>
    <t>Summe</t>
  </si>
  <si>
    <t>Anbieter B</t>
  </si>
  <si>
    <t>Stückpreis</t>
  </si>
  <si>
    <t>Mengenrab</t>
  </si>
  <si>
    <t>Frako</t>
  </si>
  <si>
    <t>Kdrabatt</t>
  </si>
  <si>
    <t>24.</t>
  </si>
  <si>
    <t>Einstandspreis:</t>
  </si>
  <si>
    <t>Netto-VK-Preis</t>
  </si>
  <si>
    <t>Rohgewinn:</t>
  </si>
  <si>
    <t>=Rohgewinn in % des EP</t>
  </si>
  <si>
    <t>Kalkzuschlag:</t>
  </si>
  <si>
    <t>=Rohgewinn in % des VK</t>
  </si>
  <si>
    <t>Handelsspanne:</t>
  </si>
  <si>
    <t>=VK durch EP</t>
  </si>
  <si>
    <t>Kalkulationsfaktor:</t>
  </si>
  <si>
    <t>25.</t>
  </si>
  <si>
    <t>Wer wird deutscher Fußballmeister 96/97</t>
  </si>
  <si>
    <t>unentschieden</t>
  </si>
  <si>
    <t>Siege</t>
  </si>
  <si>
    <t>Punkte</t>
  </si>
  <si>
    <t>Stuttgart</t>
  </si>
  <si>
    <t xml:space="preserve">Leverkusen </t>
  </si>
  <si>
    <t>Bayern</t>
  </si>
  <si>
    <t>Dortmund</t>
  </si>
  <si>
    <t>26.</t>
  </si>
  <si>
    <t>Geschlecht</t>
  </si>
  <si>
    <t>Name</t>
  </si>
  <si>
    <t>Alter</t>
  </si>
  <si>
    <t>h</t>
  </si>
  <si>
    <t>Wau</t>
  </si>
  <si>
    <t>f</t>
  </si>
  <si>
    <t>Kau</t>
  </si>
  <si>
    <t>Bau</t>
  </si>
  <si>
    <t>Neben</t>
  </si>
  <si>
    <t>Fau</t>
  </si>
  <si>
    <t>Gesamtalter der Frauen:</t>
  </si>
  <si>
    <t>Gesamtalter der Männer:</t>
  </si>
  <si>
    <t>Gesamtalter aller Personen mit "au"</t>
  </si>
  <si>
    <t>Durchschnittsalter der Frauen:</t>
  </si>
  <si>
    <t>Durchschnittsalter der Männer:</t>
  </si>
  <si>
    <t>27.</t>
  </si>
  <si>
    <t>Sie sind eine Papiergroßhandlung und liefern nur ganze Ries Papier aus.</t>
  </si>
  <si>
    <t>Riesinhalt:</t>
  </si>
  <si>
    <t>Bestellmenge:</t>
  </si>
  <si>
    <t>Anzahl Ries:</t>
  </si>
  <si>
    <t>28.</t>
  </si>
  <si>
    <t>Erlöse</t>
  </si>
  <si>
    <t>Kosten</t>
  </si>
  <si>
    <t>Differenz</t>
  </si>
  <si>
    <t>29.</t>
  </si>
  <si>
    <t>Zwanzig Maurer errichten eine Mauer in zehn Stunden. Wie viele Stunden benötigen acht Maurer?</t>
  </si>
  <si>
    <t>30.</t>
  </si>
  <si>
    <t>Ein Vertreter erhält eine Provision von 4‰ vom Umsatz. Berechnen Sie die Provision</t>
  </si>
  <si>
    <t>EINFÜGEN-&gt;Symbol und in Formatierung kopieren!</t>
  </si>
  <si>
    <t>Umsatz:</t>
  </si>
  <si>
    <t>Provision:</t>
  </si>
  <si>
    <t>31.</t>
  </si>
  <si>
    <t>Eine Rechnung ist 30 Tage nach Rechnungsdatum fällig</t>
  </si>
  <si>
    <t>Rgdatum</t>
  </si>
  <si>
    <t>Ziel</t>
  </si>
  <si>
    <t>fällig:</t>
  </si>
  <si>
    <t>32.</t>
  </si>
  <si>
    <t>act/360</t>
  </si>
  <si>
    <t>30/360</t>
  </si>
  <si>
    <t>1. Verzugstag</t>
  </si>
  <si>
    <t>letzter VZ-Tag</t>
  </si>
  <si>
    <t>Tage:</t>
  </si>
  <si>
    <t>Sparklines Spalte B</t>
  </si>
  <si>
    <t>s. Einführung 2</t>
  </si>
  <si>
    <t>Info: Alt-0137 [ASCII dezimal bitte einstellen!)</t>
  </si>
  <si>
    <t>Fälligkeitstage</t>
  </si>
  <si>
    <t>Verzugstage</t>
  </si>
  <si>
    <t>(nur Diff z.B.: Mo bis Mo = 7)</t>
  </si>
  <si>
    <t>Berechnen Sie die Tage für die Verzugszinsen( Diff+1 wg.: beider Ecktage)</t>
  </si>
  <si>
    <t>(z.B.: Mo bis Mo = 8)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</si>
</sst>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00"/>
    <numFmt numFmtId="167" formatCode="#,##0\ &quot;kg&quot;"/>
    <numFmt numFmtId="168" formatCode="_-* #,##0\ &quot;DM&quot;_-;\-* #,##0\ &quot;DM&quot;_-;_-* &quot;-&quot;??\ &quot;DM&quot;_-;_-@_-"/>
    <numFmt numFmtId="169" formatCode="0.0"/>
    <numFmt numFmtId="170" formatCode="0\ &quot;‰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0" applyNumberFormat="1"/>
    <xf numFmtId="0" fontId="3" fillId="0" borderId="0" xfId="0" quotePrefix="1" applyFont="1"/>
    <xf numFmtId="2" fontId="0" fillId="0" borderId="0" xfId="0" applyNumberFormat="1"/>
    <xf numFmtId="44" fontId="0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4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2" applyNumberFormat="1" applyFont="1"/>
    <xf numFmtId="0" fontId="0" fillId="0" borderId="0" xfId="0" applyBorder="1"/>
    <xf numFmtId="0" fontId="0" fillId="0" borderId="0" xfId="0" quotePrefix="1" applyBorder="1" applyAlignment="1">
      <alignment horizontal="left"/>
    </xf>
    <xf numFmtId="10" fontId="0" fillId="0" borderId="0" xfId="0" applyNumberFormat="1"/>
    <xf numFmtId="166" fontId="0" fillId="0" borderId="0" xfId="0" applyNumberFormat="1"/>
    <xf numFmtId="167" fontId="0" fillId="0" borderId="0" xfId="0" applyNumberFormat="1"/>
    <xf numFmtId="44" fontId="0" fillId="0" borderId="0" xfId="1" applyFont="1"/>
    <xf numFmtId="0" fontId="5" fillId="0" borderId="0" xfId="0" applyFont="1"/>
    <xf numFmtId="168" fontId="0" fillId="0" borderId="0" xfId="0" applyNumberFormat="1"/>
    <xf numFmtId="0" fontId="0" fillId="0" borderId="0" xfId="0" quotePrefix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17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righ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22</xdr:row>
      <xdr:rowOff>152400</xdr:rowOff>
    </xdr:from>
    <xdr:to>
      <xdr:col>6</xdr:col>
      <xdr:colOff>771525</xdr:colOff>
      <xdr:row>26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4057650" y="3714750"/>
          <a:ext cx="1371600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>
          <a:prstTxWarp prst="textTriangleInverted">
            <a:avLst/>
          </a:prstTxWarp>
        </a:bodyPr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incl. € Format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2 Nach-kommastellen</a:t>
          </a:r>
        </a:p>
      </xdr:txBody>
    </xdr:sp>
    <xdr:clientData/>
  </xdr:twoCellAnchor>
  <xdr:twoCellAnchor>
    <xdr:from>
      <xdr:col>5</xdr:col>
      <xdr:colOff>466725</xdr:colOff>
      <xdr:row>26</xdr:row>
      <xdr:rowOff>19050</xdr:rowOff>
    </xdr:from>
    <xdr:to>
      <xdr:col>6</xdr:col>
      <xdr:colOff>0</xdr:colOff>
      <xdr:row>26</xdr:row>
      <xdr:rowOff>123825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62450" y="4229100"/>
          <a:ext cx="295275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476250</xdr:colOff>
      <xdr:row>26</xdr:row>
      <xdr:rowOff>19050</xdr:rowOff>
    </xdr:from>
    <xdr:to>
      <xdr:col>5</xdr:col>
      <xdr:colOff>752475</xdr:colOff>
      <xdr:row>30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371975" y="4229100"/>
          <a:ext cx="27622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26</xdr:row>
      <xdr:rowOff>38100</xdr:rowOff>
    </xdr:from>
    <xdr:to>
      <xdr:col>6</xdr:col>
      <xdr:colOff>28575</xdr:colOff>
      <xdr:row>34</xdr:row>
      <xdr:rowOff>114300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4391025" y="4248150"/>
          <a:ext cx="29527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37</xdr:row>
      <xdr:rowOff>95250</xdr:rowOff>
    </xdr:from>
    <xdr:to>
      <xdr:col>6</xdr:col>
      <xdr:colOff>771525</xdr:colOff>
      <xdr:row>39</xdr:row>
      <xdr:rowOff>142875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4333875" y="6086475"/>
          <a:ext cx="1095375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glow rad="228600">
            <a:schemeClr val="accent5">
              <a:satMod val="175000"/>
              <a:alpha val="40000"/>
            </a:schemeClr>
          </a:glo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  <a:latin typeface="Arial"/>
              <a:cs typeface="Arial"/>
            </a:rPr>
            <a:t>in % Format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  <a:latin typeface="Arial"/>
              <a:cs typeface="Arial"/>
            </a:rPr>
            <a:t>angeben</a:t>
          </a:r>
        </a:p>
      </xdr:txBody>
    </xdr:sp>
    <xdr:clientData/>
  </xdr:twoCellAnchor>
  <xdr:twoCellAnchor>
    <xdr:from>
      <xdr:col>5</xdr:col>
      <xdr:colOff>685800</xdr:colOff>
      <xdr:row>40</xdr:row>
      <xdr:rowOff>19050</xdr:rowOff>
    </xdr:from>
    <xdr:to>
      <xdr:col>6</xdr:col>
      <xdr:colOff>85725</xdr:colOff>
      <xdr:row>40</xdr:row>
      <xdr:rowOff>152400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581525" y="6496050"/>
          <a:ext cx="161925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704850</xdr:colOff>
      <xdr:row>40</xdr:row>
      <xdr:rowOff>9525</xdr:rowOff>
    </xdr:from>
    <xdr:to>
      <xdr:col>6</xdr:col>
      <xdr:colOff>19050</xdr:colOff>
      <xdr:row>44</xdr:row>
      <xdr:rowOff>114300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600575" y="6486525"/>
          <a:ext cx="7620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59</xdr:row>
      <xdr:rowOff>28575</xdr:rowOff>
    </xdr:from>
    <xdr:to>
      <xdr:col>5</xdr:col>
      <xdr:colOff>314325</xdr:colOff>
      <xdr:row>60</xdr:row>
      <xdr:rowOff>47625</xdr:rowOff>
    </xdr:to>
    <xdr:sp macro="" textlink="">
      <xdr:nvSpPr>
        <xdr:cNvPr id="9" name="Text 8"/>
        <xdr:cNvSpPr txBox="1">
          <a:spLocks noChangeArrowheads="1"/>
        </xdr:cNvSpPr>
      </xdr:nvSpPr>
      <xdr:spPr bwMode="auto">
        <a:xfrm>
          <a:off x="904875" y="9582150"/>
          <a:ext cx="33051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 nach unten ausfüllen (für 5 Positionen)!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57</xdr:row>
      <xdr:rowOff>28575</xdr:rowOff>
    </xdr:from>
    <xdr:to>
      <xdr:col>1</xdr:col>
      <xdr:colOff>190500</xdr:colOff>
      <xdr:row>59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790575" y="9258300"/>
          <a:ext cx="1619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56</xdr:row>
      <xdr:rowOff>152400</xdr:rowOff>
    </xdr:from>
    <xdr:to>
      <xdr:col>6</xdr:col>
      <xdr:colOff>9525</xdr:colOff>
      <xdr:row>59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4200525" y="9220200"/>
          <a:ext cx="4667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62</xdr:row>
      <xdr:rowOff>133350</xdr:rowOff>
    </xdr:from>
    <xdr:to>
      <xdr:col>6</xdr:col>
      <xdr:colOff>114300</xdr:colOff>
      <xdr:row>65</xdr:row>
      <xdr:rowOff>57150</xdr:rowOff>
    </xdr:to>
    <xdr:sp macro="" textlink="">
      <xdr:nvSpPr>
        <xdr:cNvPr id="12" name="Text 11"/>
        <xdr:cNvSpPr txBox="1">
          <a:spLocks noChangeArrowheads="1"/>
        </xdr:cNvSpPr>
      </xdr:nvSpPr>
      <xdr:spPr bwMode="auto">
        <a:xfrm>
          <a:off x="4086225" y="10172700"/>
          <a:ext cx="68580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kopieren!!!</a:t>
          </a:r>
        </a:p>
      </xdr:txBody>
    </xdr:sp>
    <xdr:clientData/>
  </xdr:twoCellAnchor>
  <xdr:twoCellAnchor>
    <xdr:from>
      <xdr:col>3</xdr:col>
      <xdr:colOff>647700</xdr:colOff>
      <xdr:row>66</xdr:row>
      <xdr:rowOff>95250</xdr:rowOff>
    </xdr:from>
    <xdr:to>
      <xdr:col>4</xdr:col>
      <xdr:colOff>400050</xdr:colOff>
      <xdr:row>68</xdr:row>
      <xdr:rowOff>9525</xdr:rowOff>
    </xdr:to>
    <xdr:sp macro="" textlink="">
      <xdr:nvSpPr>
        <xdr:cNvPr id="13" name="Text 13"/>
        <xdr:cNvSpPr txBox="1">
          <a:spLocks noChangeArrowheads="1"/>
        </xdr:cNvSpPr>
      </xdr:nvSpPr>
      <xdr:spPr bwMode="auto">
        <a:xfrm>
          <a:off x="3019425" y="1078230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752475</xdr:colOff>
      <xdr:row>65</xdr:row>
      <xdr:rowOff>152400</xdr:rowOff>
    </xdr:from>
    <xdr:to>
      <xdr:col>4</xdr:col>
      <xdr:colOff>228600</xdr:colOff>
      <xdr:row>66</xdr:row>
      <xdr:rowOff>104775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 flipV="1">
          <a:off x="3124200" y="10677525"/>
          <a:ext cx="2381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542925</xdr:colOff>
      <xdr:row>68</xdr:row>
      <xdr:rowOff>0</xdr:rowOff>
    </xdr:from>
    <xdr:to>
      <xdr:col>5</xdr:col>
      <xdr:colOff>723900</xdr:colOff>
      <xdr:row>70</xdr:row>
      <xdr:rowOff>152400</xdr:rowOff>
    </xdr:to>
    <xdr:sp macro="" textlink="">
      <xdr:nvSpPr>
        <xdr:cNvPr id="15" name="Text 15"/>
        <xdr:cNvSpPr txBox="1">
          <a:spLocks noChangeArrowheads="1"/>
        </xdr:cNvSpPr>
      </xdr:nvSpPr>
      <xdr:spPr bwMode="auto">
        <a:xfrm>
          <a:off x="2914650" y="11010900"/>
          <a:ext cx="17049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 kopieren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 auf Zwichenergebnis zurückgreifen!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742950</xdr:colOff>
      <xdr:row>67</xdr:row>
      <xdr:rowOff>123825</xdr:rowOff>
    </xdr:from>
    <xdr:to>
      <xdr:col>6</xdr:col>
      <xdr:colOff>209550</xdr:colOff>
      <xdr:row>68</xdr:row>
      <xdr:rowOff>47625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 flipV="1">
          <a:off x="4638675" y="10972800"/>
          <a:ext cx="2286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561975</xdr:colOff>
      <xdr:row>74</xdr:row>
      <xdr:rowOff>28574</xdr:rowOff>
    </xdr:from>
    <xdr:to>
      <xdr:col>4</xdr:col>
      <xdr:colOff>161925</xdr:colOff>
      <xdr:row>78</xdr:row>
      <xdr:rowOff>19049</xdr:rowOff>
    </xdr:to>
    <xdr:sp macro="" textlink="">
      <xdr:nvSpPr>
        <xdr:cNvPr id="17" name="Text 18"/>
        <xdr:cNvSpPr txBox="1">
          <a:spLocks noChangeArrowheads="1"/>
        </xdr:cNvSpPr>
      </xdr:nvSpPr>
      <xdr:spPr bwMode="auto">
        <a:xfrm>
          <a:off x="561975" y="12011024"/>
          <a:ext cx="27336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Rabatt / Skonto / USt nicht extra ermitteln.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Nur den Zahlungsbetrag!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Dann vom Zahlungsbetrag - in einer Formel - zum ursprüngl. Auftragswert zurück!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685800</xdr:colOff>
      <xdr:row>100</xdr:row>
      <xdr:rowOff>9525</xdr:rowOff>
    </xdr:from>
    <xdr:to>
      <xdr:col>3</xdr:col>
      <xdr:colOff>171450</xdr:colOff>
      <xdr:row>101</xdr:row>
      <xdr:rowOff>85725</xdr:rowOff>
    </xdr:to>
    <xdr:sp macro="" textlink="">
      <xdr:nvSpPr>
        <xdr:cNvPr id="18" name="Text 19"/>
        <xdr:cNvSpPr txBox="1">
          <a:spLocks noChangeArrowheads="1"/>
        </xdr:cNvSpPr>
      </xdr:nvSpPr>
      <xdr:spPr bwMode="auto">
        <a:xfrm>
          <a:off x="685800" y="16202025"/>
          <a:ext cx="18573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eine Zeile = eine Zahlenreihe</a:t>
          </a:r>
        </a:p>
      </xdr:txBody>
    </xdr:sp>
    <xdr:clientData/>
  </xdr:twoCellAnchor>
  <xdr:twoCellAnchor>
    <xdr:from>
      <xdr:col>3</xdr:col>
      <xdr:colOff>476250</xdr:colOff>
      <xdr:row>81</xdr:row>
      <xdr:rowOff>76200</xdr:rowOff>
    </xdr:from>
    <xdr:to>
      <xdr:col>6</xdr:col>
      <xdr:colOff>685800</xdr:colOff>
      <xdr:row>84</xdr:row>
      <xdr:rowOff>104775</xdr:rowOff>
    </xdr:to>
    <xdr:sp macro="" textlink="">
      <xdr:nvSpPr>
        <xdr:cNvPr id="19" name="Text 20"/>
        <xdr:cNvSpPr txBox="1">
          <a:spLocks noChangeArrowheads="1"/>
        </xdr:cNvSpPr>
      </xdr:nvSpPr>
      <xdr:spPr bwMode="auto">
        <a:xfrm>
          <a:off x="2847975" y="13192125"/>
          <a:ext cx="2495550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% darstellen!</a:t>
          </a: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der prozentualen Darstellung soll auf eine Nachkommastelle gerundet werden!!!!!!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552450</xdr:colOff>
      <xdr:row>84</xdr:row>
      <xdr:rowOff>123825</xdr:rowOff>
    </xdr:from>
    <xdr:to>
      <xdr:col>6</xdr:col>
      <xdr:colOff>85725</xdr:colOff>
      <xdr:row>85</xdr:row>
      <xdr:rowOff>114300</xdr:rowOff>
    </xdr:to>
    <xdr:sp macro="" textlink="">
      <xdr:nvSpPr>
        <xdr:cNvPr id="20" name="Line 21"/>
        <xdr:cNvSpPr>
          <a:spLocks noChangeShapeType="1"/>
        </xdr:cNvSpPr>
      </xdr:nvSpPr>
      <xdr:spPr bwMode="auto">
        <a:xfrm>
          <a:off x="4448175" y="13725525"/>
          <a:ext cx="295275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105</xdr:row>
      <xdr:rowOff>123825</xdr:rowOff>
    </xdr:from>
    <xdr:to>
      <xdr:col>1</xdr:col>
      <xdr:colOff>628650</xdr:colOff>
      <xdr:row>109</xdr:row>
      <xdr:rowOff>9525</xdr:rowOff>
    </xdr:to>
    <xdr:sp macro="" textlink="">
      <xdr:nvSpPr>
        <xdr:cNvPr id="21" name="Text 22"/>
        <xdr:cNvSpPr txBox="1">
          <a:spLocks noChangeArrowheads="1"/>
        </xdr:cNvSpPr>
      </xdr:nvSpPr>
      <xdr:spPr bwMode="auto">
        <a:xfrm>
          <a:off x="133350" y="17125950"/>
          <a:ext cx="12573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Formatierung auf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drei Nachkommastellen!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371475</xdr:colOff>
      <xdr:row>129</xdr:row>
      <xdr:rowOff>142875</xdr:rowOff>
    </xdr:from>
    <xdr:to>
      <xdr:col>6</xdr:col>
      <xdr:colOff>438150</xdr:colOff>
      <xdr:row>132</xdr:row>
      <xdr:rowOff>161925</xdr:rowOff>
    </xdr:to>
    <xdr:sp macro="" textlink="">
      <xdr:nvSpPr>
        <xdr:cNvPr id="22" name="Text 23"/>
        <xdr:cNvSpPr txBox="1">
          <a:spLocks noChangeArrowheads="1"/>
        </xdr:cNvSpPr>
      </xdr:nvSpPr>
      <xdr:spPr bwMode="auto">
        <a:xfrm>
          <a:off x="1981200" y="24717375"/>
          <a:ext cx="311467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alles per kopierbarer Formel zu errechnen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keine zusätzlichen Felder einfügen für Zwischenerg.</a:t>
          </a:r>
        </a:p>
      </xdr:txBody>
    </xdr:sp>
    <xdr:clientData/>
  </xdr:twoCellAnchor>
  <xdr:twoCellAnchor>
    <xdr:from>
      <xdr:col>5</xdr:col>
      <xdr:colOff>171450</xdr:colOff>
      <xdr:row>110</xdr:row>
      <xdr:rowOff>85725</xdr:rowOff>
    </xdr:from>
    <xdr:to>
      <xdr:col>6</xdr:col>
      <xdr:colOff>476250</xdr:colOff>
      <xdr:row>112</xdr:row>
      <xdr:rowOff>66675</xdr:rowOff>
    </xdr:to>
    <xdr:sp macro="" textlink="">
      <xdr:nvSpPr>
        <xdr:cNvPr id="23" name="Text 24"/>
        <xdr:cNvSpPr txBox="1">
          <a:spLocks noChangeArrowheads="1"/>
        </xdr:cNvSpPr>
      </xdr:nvSpPr>
      <xdr:spPr bwMode="auto">
        <a:xfrm>
          <a:off x="4067175" y="17897475"/>
          <a:ext cx="106680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Formatierung ansehen!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28575</xdr:colOff>
      <xdr:row>111</xdr:row>
      <xdr:rowOff>85725</xdr:rowOff>
    </xdr:from>
    <xdr:to>
      <xdr:col>5</xdr:col>
      <xdr:colOff>180975</xdr:colOff>
      <xdr:row>111</xdr:row>
      <xdr:rowOff>104775</xdr:rowOff>
    </xdr:to>
    <xdr:sp macro="" textlink="">
      <xdr:nvSpPr>
        <xdr:cNvPr id="24" name="Line 25"/>
        <xdr:cNvSpPr>
          <a:spLocks noChangeShapeType="1"/>
        </xdr:cNvSpPr>
      </xdr:nvSpPr>
      <xdr:spPr bwMode="auto">
        <a:xfrm flipH="1">
          <a:off x="3924300" y="18059400"/>
          <a:ext cx="1524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140</xdr:row>
      <xdr:rowOff>66675</xdr:rowOff>
    </xdr:from>
    <xdr:to>
      <xdr:col>3</xdr:col>
      <xdr:colOff>476250</xdr:colOff>
      <xdr:row>143</xdr:row>
      <xdr:rowOff>114300</xdr:rowOff>
    </xdr:to>
    <xdr:sp macro="" textlink="">
      <xdr:nvSpPr>
        <xdr:cNvPr id="25" name="Text 26"/>
        <xdr:cNvSpPr txBox="1">
          <a:spLocks noChangeArrowheads="1"/>
        </xdr:cNvSpPr>
      </xdr:nvSpPr>
      <xdr:spPr bwMode="auto">
        <a:xfrm>
          <a:off x="1133475" y="22736175"/>
          <a:ext cx="17145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nur für Anbieter A Formeln eingeben und nach B + C kopieren! (STRG+LMT)</a:t>
          </a:r>
        </a:p>
      </xdr:txBody>
    </xdr:sp>
    <xdr:clientData/>
  </xdr:twoCellAnchor>
  <xdr:twoCellAnchor>
    <xdr:from>
      <xdr:col>0</xdr:col>
      <xdr:colOff>76200</xdr:colOff>
      <xdr:row>66</xdr:row>
      <xdr:rowOff>9525</xdr:rowOff>
    </xdr:from>
    <xdr:to>
      <xdr:col>3</xdr:col>
      <xdr:colOff>76200</xdr:colOff>
      <xdr:row>71</xdr:row>
      <xdr:rowOff>38100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76200" y="10696575"/>
          <a:ext cx="2371725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Gewinnanteile unter 15000 € sollen Blau; zw. 15000-20000 Grün mit einem Rahmen und Werte über 20000 sollen Rot dargestellt werden.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START-&gt;"Bedingt.Form."-&gt;3xausführen</a:t>
          </a:r>
        </a:p>
      </xdr:txBody>
    </xdr:sp>
    <xdr:clientData/>
  </xdr:twoCellAnchor>
  <xdr:twoCellAnchor>
    <xdr:from>
      <xdr:col>4</xdr:col>
      <xdr:colOff>352425</xdr:colOff>
      <xdr:row>164</xdr:row>
      <xdr:rowOff>0</xdr:rowOff>
    </xdr:from>
    <xdr:to>
      <xdr:col>6</xdr:col>
      <xdr:colOff>485775</xdr:colOff>
      <xdr:row>166</xdr:row>
      <xdr:rowOff>47625</xdr:rowOff>
    </xdr:to>
    <xdr:sp macro="" textlink="">
      <xdr:nvSpPr>
        <xdr:cNvPr id="27" name="Text Box 28"/>
        <xdr:cNvSpPr txBox="1">
          <a:spLocks noChangeArrowheads="1"/>
        </xdr:cNvSpPr>
      </xdr:nvSpPr>
      <xdr:spPr bwMode="auto">
        <a:xfrm>
          <a:off x="3486150" y="26555700"/>
          <a:ext cx="16573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Gehen Sie bitte von einer "ellenlangen" Liste aus!</a:t>
          </a:r>
        </a:p>
      </xdr:txBody>
    </xdr:sp>
    <xdr:clientData/>
  </xdr:twoCellAnchor>
  <xdr:twoCellAnchor>
    <xdr:from>
      <xdr:col>4</xdr:col>
      <xdr:colOff>47625</xdr:colOff>
      <xdr:row>172</xdr:row>
      <xdr:rowOff>28575</xdr:rowOff>
    </xdr:from>
    <xdr:to>
      <xdr:col>7</xdr:col>
      <xdr:colOff>581025</xdr:colOff>
      <xdr:row>174</xdr:row>
      <xdr:rowOff>152400</xdr:rowOff>
    </xdr:to>
    <xdr:sp macro="" textlink="">
      <xdr:nvSpPr>
        <xdr:cNvPr id="28" name="Text Box 29"/>
        <xdr:cNvSpPr txBox="1">
          <a:spLocks noChangeArrowheads="1"/>
        </xdr:cNvSpPr>
      </xdr:nvSpPr>
      <xdr:spPr bwMode="auto">
        <a:xfrm>
          <a:off x="3181350" y="27879675"/>
          <a:ext cx="2905125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Bitte nicht auf das Zwischenergebnis zurückgreifen! - mehrere Altern. in Office 2010!</a:t>
          </a:r>
        </a:p>
      </xdr:txBody>
    </xdr:sp>
    <xdr:clientData/>
  </xdr:twoCellAnchor>
  <xdr:twoCellAnchor>
    <xdr:from>
      <xdr:col>0</xdr:col>
      <xdr:colOff>57150</xdr:colOff>
      <xdr:row>48</xdr:row>
      <xdr:rowOff>76200</xdr:rowOff>
    </xdr:from>
    <xdr:to>
      <xdr:col>1</xdr:col>
      <xdr:colOff>685800</xdr:colOff>
      <xdr:row>52</xdr:row>
      <xdr:rowOff>95250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57150" y="7848600"/>
          <a:ext cx="1390650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Ergebnisse sollen in Metern formatiert sein!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z.B.:  4,000 m</a:t>
          </a:r>
        </a:p>
      </xdr:txBody>
    </xdr:sp>
    <xdr:clientData/>
  </xdr:twoCellAnchor>
  <xdr:twoCellAnchor>
    <xdr:from>
      <xdr:col>2</xdr:col>
      <xdr:colOff>257175</xdr:colOff>
      <xdr:row>25</xdr:row>
      <xdr:rowOff>38100</xdr:rowOff>
    </xdr:from>
    <xdr:to>
      <xdr:col>2</xdr:col>
      <xdr:colOff>257175</xdr:colOff>
      <xdr:row>27</xdr:row>
      <xdr:rowOff>104775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866900" y="4086225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66675</xdr:rowOff>
    </xdr:from>
    <xdr:to>
      <xdr:col>2</xdr:col>
      <xdr:colOff>276225</xdr:colOff>
      <xdr:row>31</xdr:row>
      <xdr:rowOff>133350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 flipV="1">
          <a:off x="1885950" y="4762500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62</xdr:row>
      <xdr:rowOff>66675</xdr:rowOff>
    </xdr:from>
    <xdr:to>
      <xdr:col>6</xdr:col>
      <xdr:colOff>323850</xdr:colOff>
      <xdr:row>62</xdr:row>
      <xdr:rowOff>152400</xdr:rowOff>
    </xdr:to>
    <xdr:sp macro="" textlink="">
      <xdr:nvSpPr>
        <xdr:cNvPr id="33" name="Line 16"/>
        <xdr:cNvSpPr>
          <a:spLocks noChangeShapeType="1"/>
        </xdr:cNvSpPr>
      </xdr:nvSpPr>
      <xdr:spPr bwMode="auto">
        <a:xfrm flipV="1">
          <a:off x="4752975" y="10106025"/>
          <a:ext cx="2286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77</xdr:row>
      <xdr:rowOff>57150</xdr:rowOff>
    </xdr:from>
    <xdr:to>
      <xdr:col>11</xdr:col>
      <xdr:colOff>238125</xdr:colOff>
      <xdr:row>77</xdr:row>
      <xdr:rowOff>66675</xdr:rowOff>
    </xdr:to>
    <xdr:cxnSp macro="">
      <xdr:nvCxnSpPr>
        <xdr:cNvPr id="34" name="Gerade Verbindung mit Pfeil 34"/>
        <xdr:cNvCxnSpPr>
          <a:cxnSpLocks noChangeShapeType="1"/>
        </xdr:cNvCxnSpPr>
      </xdr:nvCxnSpPr>
      <xdr:spPr bwMode="auto">
        <a:xfrm>
          <a:off x="5124450" y="12525375"/>
          <a:ext cx="36671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11</xdr:col>
      <xdr:colOff>390525</xdr:colOff>
      <xdr:row>74</xdr:row>
      <xdr:rowOff>85725</xdr:rowOff>
    </xdr:from>
    <xdr:to>
      <xdr:col>11</xdr:col>
      <xdr:colOff>400050</xdr:colOff>
      <xdr:row>77</xdr:row>
      <xdr:rowOff>66675</xdr:rowOff>
    </xdr:to>
    <xdr:cxnSp macro="">
      <xdr:nvCxnSpPr>
        <xdr:cNvPr id="35" name="Gerade Verbindung mit Pfeil 36"/>
        <xdr:cNvCxnSpPr>
          <a:cxnSpLocks noChangeShapeType="1"/>
        </xdr:cNvCxnSpPr>
      </xdr:nvCxnSpPr>
      <xdr:spPr bwMode="auto">
        <a:xfrm rot="16200000" flipV="1">
          <a:off x="8715375" y="12296775"/>
          <a:ext cx="4667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495300</xdr:colOff>
      <xdr:row>74</xdr:row>
      <xdr:rowOff>38100</xdr:rowOff>
    </xdr:from>
    <xdr:to>
      <xdr:col>6</xdr:col>
      <xdr:colOff>504825</xdr:colOff>
      <xdr:row>77</xdr:row>
      <xdr:rowOff>57150</xdr:rowOff>
    </xdr:to>
    <xdr:cxnSp macro="">
      <xdr:nvCxnSpPr>
        <xdr:cNvPr id="36" name="Gerade Verbindung mit Pfeil 37"/>
        <xdr:cNvCxnSpPr>
          <a:cxnSpLocks noChangeShapeType="1"/>
        </xdr:cNvCxnSpPr>
      </xdr:nvCxnSpPr>
      <xdr:spPr bwMode="auto">
        <a:xfrm rot="16200000" flipH="1">
          <a:off x="4905375" y="12268200"/>
          <a:ext cx="5048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123825</xdr:colOff>
      <xdr:row>184</xdr:row>
      <xdr:rowOff>142875</xdr:rowOff>
    </xdr:from>
    <xdr:to>
      <xdr:col>9</xdr:col>
      <xdr:colOff>171450</xdr:colOff>
      <xdr:row>188</xdr:row>
      <xdr:rowOff>171450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2495550" y="35194875"/>
          <a:ext cx="4705350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Formatieren Sie die Differenzenspalte per Beutzerdefiniert!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negative Werte sollen in der Farbe Rot dargestellt werden. Nullwerte nicht sichtbar.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Formatieren SIe dann die Erlöszellen per "Bedingte Formatierung" farblich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Tipp: $-Zeichen entfernen!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0"/>
  <sheetViews>
    <sheetView tabSelected="1" workbookViewId="0">
      <selection activeCell="A3" sqref="A3"/>
    </sheetView>
  </sheetViews>
  <sheetFormatPr baseColWidth="10" defaultRowHeight="15"/>
  <cols>
    <col min="2" max="2" width="12.7109375" bestFit="1" customWidth="1"/>
    <col min="7" max="7" width="12.7109375" customWidth="1"/>
    <col min="258" max="258" width="12.7109375" bestFit="1" customWidth="1"/>
    <col min="263" max="263" width="12.7109375" customWidth="1"/>
    <col min="514" max="514" width="12.7109375" bestFit="1" customWidth="1"/>
    <col min="519" max="519" width="12.7109375" customWidth="1"/>
    <col min="770" max="770" width="12.7109375" bestFit="1" customWidth="1"/>
    <col min="775" max="775" width="12.7109375" customWidth="1"/>
    <col min="1026" max="1026" width="12.7109375" bestFit="1" customWidth="1"/>
    <col min="1031" max="1031" width="12.7109375" customWidth="1"/>
    <col min="1282" max="1282" width="12.7109375" bestFit="1" customWidth="1"/>
    <col min="1287" max="1287" width="12.7109375" customWidth="1"/>
    <col min="1538" max="1538" width="12.7109375" bestFit="1" customWidth="1"/>
    <col min="1543" max="1543" width="12.7109375" customWidth="1"/>
    <col min="1794" max="1794" width="12.7109375" bestFit="1" customWidth="1"/>
    <col min="1799" max="1799" width="12.7109375" customWidth="1"/>
    <col min="2050" max="2050" width="12.7109375" bestFit="1" customWidth="1"/>
    <col min="2055" max="2055" width="12.7109375" customWidth="1"/>
    <col min="2306" max="2306" width="12.7109375" bestFit="1" customWidth="1"/>
    <col min="2311" max="2311" width="12.7109375" customWidth="1"/>
    <col min="2562" max="2562" width="12.7109375" bestFit="1" customWidth="1"/>
    <col min="2567" max="2567" width="12.7109375" customWidth="1"/>
    <col min="2818" max="2818" width="12.7109375" bestFit="1" customWidth="1"/>
    <col min="2823" max="2823" width="12.7109375" customWidth="1"/>
    <col min="3074" max="3074" width="12.7109375" bestFit="1" customWidth="1"/>
    <col min="3079" max="3079" width="12.7109375" customWidth="1"/>
    <col min="3330" max="3330" width="12.7109375" bestFit="1" customWidth="1"/>
    <col min="3335" max="3335" width="12.7109375" customWidth="1"/>
    <col min="3586" max="3586" width="12.7109375" bestFit="1" customWidth="1"/>
    <col min="3591" max="3591" width="12.7109375" customWidth="1"/>
    <col min="3842" max="3842" width="12.7109375" bestFit="1" customWidth="1"/>
    <col min="3847" max="3847" width="12.7109375" customWidth="1"/>
    <col min="4098" max="4098" width="12.7109375" bestFit="1" customWidth="1"/>
    <col min="4103" max="4103" width="12.7109375" customWidth="1"/>
    <col min="4354" max="4354" width="12.7109375" bestFit="1" customWidth="1"/>
    <col min="4359" max="4359" width="12.7109375" customWidth="1"/>
    <col min="4610" max="4610" width="12.7109375" bestFit="1" customWidth="1"/>
    <col min="4615" max="4615" width="12.7109375" customWidth="1"/>
    <col min="4866" max="4866" width="12.7109375" bestFit="1" customWidth="1"/>
    <col min="4871" max="4871" width="12.7109375" customWidth="1"/>
    <col min="5122" max="5122" width="12.7109375" bestFit="1" customWidth="1"/>
    <col min="5127" max="5127" width="12.7109375" customWidth="1"/>
    <col min="5378" max="5378" width="12.7109375" bestFit="1" customWidth="1"/>
    <col min="5383" max="5383" width="12.7109375" customWidth="1"/>
    <col min="5634" max="5634" width="12.7109375" bestFit="1" customWidth="1"/>
    <col min="5639" max="5639" width="12.7109375" customWidth="1"/>
    <col min="5890" max="5890" width="12.7109375" bestFit="1" customWidth="1"/>
    <col min="5895" max="5895" width="12.7109375" customWidth="1"/>
    <col min="6146" max="6146" width="12.7109375" bestFit="1" customWidth="1"/>
    <col min="6151" max="6151" width="12.7109375" customWidth="1"/>
    <col min="6402" max="6402" width="12.7109375" bestFit="1" customWidth="1"/>
    <col min="6407" max="6407" width="12.7109375" customWidth="1"/>
    <col min="6658" max="6658" width="12.7109375" bestFit="1" customWidth="1"/>
    <col min="6663" max="6663" width="12.7109375" customWidth="1"/>
    <col min="6914" max="6914" width="12.7109375" bestFit="1" customWidth="1"/>
    <col min="6919" max="6919" width="12.7109375" customWidth="1"/>
    <col min="7170" max="7170" width="12.7109375" bestFit="1" customWidth="1"/>
    <col min="7175" max="7175" width="12.7109375" customWidth="1"/>
    <col min="7426" max="7426" width="12.7109375" bestFit="1" customWidth="1"/>
    <col min="7431" max="7431" width="12.7109375" customWidth="1"/>
    <col min="7682" max="7682" width="12.7109375" bestFit="1" customWidth="1"/>
    <col min="7687" max="7687" width="12.7109375" customWidth="1"/>
    <col min="7938" max="7938" width="12.7109375" bestFit="1" customWidth="1"/>
    <col min="7943" max="7943" width="12.7109375" customWidth="1"/>
    <col min="8194" max="8194" width="12.7109375" bestFit="1" customWidth="1"/>
    <col min="8199" max="8199" width="12.7109375" customWidth="1"/>
    <col min="8450" max="8450" width="12.7109375" bestFit="1" customWidth="1"/>
    <col min="8455" max="8455" width="12.7109375" customWidth="1"/>
    <col min="8706" max="8706" width="12.7109375" bestFit="1" customWidth="1"/>
    <col min="8711" max="8711" width="12.7109375" customWidth="1"/>
    <col min="8962" max="8962" width="12.7109375" bestFit="1" customWidth="1"/>
    <col min="8967" max="8967" width="12.7109375" customWidth="1"/>
    <col min="9218" max="9218" width="12.7109375" bestFit="1" customWidth="1"/>
    <col min="9223" max="9223" width="12.7109375" customWidth="1"/>
    <col min="9474" max="9474" width="12.7109375" bestFit="1" customWidth="1"/>
    <col min="9479" max="9479" width="12.7109375" customWidth="1"/>
    <col min="9730" max="9730" width="12.7109375" bestFit="1" customWidth="1"/>
    <col min="9735" max="9735" width="12.7109375" customWidth="1"/>
    <col min="9986" max="9986" width="12.7109375" bestFit="1" customWidth="1"/>
    <col min="9991" max="9991" width="12.7109375" customWidth="1"/>
    <col min="10242" max="10242" width="12.7109375" bestFit="1" customWidth="1"/>
    <col min="10247" max="10247" width="12.7109375" customWidth="1"/>
    <col min="10498" max="10498" width="12.7109375" bestFit="1" customWidth="1"/>
    <col min="10503" max="10503" width="12.7109375" customWidth="1"/>
    <col min="10754" max="10754" width="12.7109375" bestFit="1" customWidth="1"/>
    <col min="10759" max="10759" width="12.7109375" customWidth="1"/>
    <col min="11010" max="11010" width="12.7109375" bestFit="1" customWidth="1"/>
    <col min="11015" max="11015" width="12.7109375" customWidth="1"/>
    <col min="11266" max="11266" width="12.7109375" bestFit="1" customWidth="1"/>
    <col min="11271" max="11271" width="12.7109375" customWidth="1"/>
    <col min="11522" max="11522" width="12.7109375" bestFit="1" customWidth="1"/>
    <col min="11527" max="11527" width="12.7109375" customWidth="1"/>
    <col min="11778" max="11778" width="12.7109375" bestFit="1" customWidth="1"/>
    <col min="11783" max="11783" width="12.7109375" customWidth="1"/>
    <col min="12034" max="12034" width="12.7109375" bestFit="1" customWidth="1"/>
    <col min="12039" max="12039" width="12.7109375" customWidth="1"/>
    <col min="12290" max="12290" width="12.7109375" bestFit="1" customWidth="1"/>
    <col min="12295" max="12295" width="12.7109375" customWidth="1"/>
    <col min="12546" max="12546" width="12.7109375" bestFit="1" customWidth="1"/>
    <col min="12551" max="12551" width="12.7109375" customWidth="1"/>
    <col min="12802" max="12802" width="12.7109375" bestFit="1" customWidth="1"/>
    <col min="12807" max="12807" width="12.7109375" customWidth="1"/>
    <col min="13058" max="13058" width="12.7109375" bestFit="1" customWidth="1"/>
    <col min="13063" max="13063" width="12.7109375" customWidth="1"/>
    <col min="13314" max="13314" width="12.7109375" bestFit="1" customWidth="1"/>
    <col min="13319" max="13319" width="12.7109375" customWidth="1"/>
    <col min="13570" max="13570" width="12.7109375" bestFit="1" customWidth="1"/>
    <col min="13575" max="13575" width="12.7109375" customWidth="1"/>
    <col min="13826" max="13826" width="12.7109375" bestFit="1" customWidth="1"/>
    <col min="13831" max="13831" width="12.7109375" customWidth="1"/>
    <col min="14082" max="14082" width="12.7109375" bestFit="1" customWidth="1"/>
    <col min="14087" max="14087" width="12.7109375" customWidth="1"/>
    <col min="14338" max="14338" width="12.7109375" bestFit="1" customWidth="1"/>
    <col min="14343" max="14343" width="12.7109375" customWidth="1"/>
    <col min="14594" max="14594" width="12.7109375" bestFit="1" customWidth="1"/>
    <col min="14599" max="14599" width="12.7109375" customWidth="1"/>
    <col min="14850" max="14850" width="12.7109375" bestFit="1" customWidth="1"/>
    <col min="14855" max="14855" width="12.7109375" customWidth="1"/>
    <col min="15106" max="15106" width="12.7109375" bestFit="1" customWidth="1"/>
    <col min="15111" max="15111" width="12.7109375" customWidth="1"/>
    <col min="15362" max="15362" width="12.7109375" bestFit="1" customWidth="1"/>
    <col min="15367" max="15367" width="12.7109375" customWidth="1"/>
    <col min="15618" max="15618" width="12.7109375" bestFit="1" customWidth="1"/>
    <col min="15623" max="15623" width="12.7109375" customWidth="1"/>
    <col min="15874" max="15874" width="12.7109375" bestFit="1" customWidth="1"/>
    <col min="15879" max="15879" width="12.7109375" customWidth="1"/>
    <col min="16130" max="16130" width="12.7109375" bestFit="1" customWidth="1"/>
    <col min="16135" max="16135" width="12.7109375" customWidth="1"/>
  </cols>
  <sheetData>
    <row r="1" spans="1:10">
      <c r="A1" t="s">
        <v>0</v>
      </c>
      <c r="C1" s="1"/>
      <c r="F1" s="2"/>
      <c r="G1" s="2"/>
      <c r="H1" s="2"/>
      <c r="I1" s="2"/>
      <c r="J1" s="2"/>
    </row>
    <row r="2" spans="1:10">
      <c r="A2" t="s">
        <v>1</v>
      </c>
    </row>
    <row r="3" spans="1:10">
      <c r="B3" t="s">
        <v>2</v>
      </c>
    </row>
    <row r="4" spans="1:10">
      <c r="A4" t="s">
        <v>3</v>
      </c>
      <c r="B4" t="s">
        <v>4</v>
      </c>
    </row>
    <row r="5" spans="1:10">
      <c r="B5" t="s">
        <v>5</v>
      </c>
    </row>
    <row r="6" spans="1:10">
      <c r="B6" s="3" t="s">
        <v>6</v>
      </c>
    </row>
    <row r="7" spans="1:10">
      <c r="B7" s="3" t="s">
        <v>7</v>
      </c>
    </row>
    <row r="9" spans="1:10">
      <c r="A9" t="s">
        <v>8</v>
      </c>
    </row>
    <row r="10" spans="1:10">
      <c r="A10">
        <v>10</v>
      </c>
      <c r="B10">
        <v>2</v>
      </c>
      <c r="C10">
        <v>20</v>
      </c>
      <c r="D10">
        <v>5</v>
      </c>
      <c r="E10">
        <v>3</v>
      </c>
      <c r="G10" t="s">
        <v>9</v>
      </c>
    </row>
    <row r="12" spans="1:10">
      <c r="A12" t="s">
        <v>10</v>
      </c>
      <c r="G12" s="3" t="s">
        <v>11</v>
      </c>
    </row>
    <row r="13" spans="1:10">
      <c r="A13" t="s">
        <v>12</v>
      </c>
      <c r="G13" s="3" t="s">
        <v>11</v>
      </c>
    </row>
    <row r="14" spans="1:10">
      <c r="A14" t="s">
        <v>13</v>
      </c>
      <c r="G14" s="3" t="s">
        <v>11</v>
      </c>
    </row>
    <row r="15" spans="1:10">
      <c r="A15" t="s">
        <v>14</v>
      </c>
      <c r="G15" s="3" t="s">
        <v>11</v>
      </c>
    </row>
    <row r="16" spans="1:10">
      <c r="A16" t="s">
        <v>15</v>
      </c>
    </row>
    <row r="17" spans="1:10">
      <c r="A17" t="s">
        <v>16</v>
      </c>
      <c r="G17" s="3" t="s">
        <v>11</v>
      </c>
    </row>
    <row r="18" spans="1:10">
      <c r="A18" t="s">
        <v>17</v>
      </c>
    </row>
    <row r="19" spans="1:10">
      <c r="A19" t="s">
        <v>18</v>
      </c>
      <c r="G19" s="3" t="s">
        <v>11</v>
      </c>
    </row>
    <row r="20" spans="1:10">
      <c r="A20" t="s">
        <v>19</v>
      </c>
    </row>
    <row r="21" spans="1:10">
      <c r="A21" t="s">
        <v>20</v>
      </c>
      <c r="G21" s="3" t="s">
        <v>11</v>
      </c>
    </row>
    <row r="22" spans="1:10">
      <c r="A22" t="s">
        <v>21</v>
      </c>
    </row>
    <row r="23" spans="1:10">
      <c r="A23" t="s">
        <v>22</v>
      </c>
      <c r="G23" s="3" t="s">
        <v>11</v>
      </c>
    </row>
    <row r="24" spans="1:10">
      <c r="H24" t="s">
        <v>184</v>
      </c>
    </row>
    <row r="25" spans="1:10">
      <c r="A25" t="s">
        <v>23</v>
      </c>
    </row>
    <row r="26" spans="1:10">
      <c r="A26" t="s">
        <v>24</v>
      </c>
      <c r="D26" t="s">
        <v>25</v>
      </c>
      <c r="E26">
        <v>3000</v>
      </c>
      <c r="J26" s="4"/>
    </row>
    <row r="27" spans="1:10">
      <c r="C27" s="4">
        <v>0.15</v>
      </c>
      <c r="D27" t="s">
        <v>26</v>
      </c>
      <c r="G27" s="3" t="s">
        <v>11</v>
      </c>
    </row>
    <row r="28" spans="1:10">
      <c r="D28" t="s">
        <v>27</v>
      </c>
      <c r="G28" s="3" t="s">
        <v>11</v>
      </c>
    </row>
    <row r="30" spans="1:10">
      <c r="A30" t="s">
        <v>28</v>
      </c>
      <c r="D30" t="s">
        <v>27</v>
      </c>
      <c r="E30">
        <v>1150</v>
      </c>
    </row>
    <row r="31" spans="1:10">
      <c r="C31" s="4">
        <v>0.15</v>
      </c>
      <c r="D31" t="s">
        <v>26</v>
      </c>
      <c r="G31" s="3" t="s">
        <v>11</v>
      </c>
      <c r="H31" s="5"/>
    </row>
    <row r="32" spans="1:10">
      <c r="D32" t="s">
        <v>25</v>
      </c>
      <c r="G32" s="3" t="s">
        <v>11</v>
      </c>
      <c r="H32" s="5"/>
    </row>
    <row r="34" spans="1:7">
      <c r="A34" t="s">
        <v>29</v>
      </c>
      <c r="C34" t="s">
        <v>30</v>
      </c>
      <c r="E34">
        <v>1960</v>
      </c>
    </row>
    <row r="35" spans="1:7">
      <c r="B35" s="4">
        <v>0.02</v>
      </c>
      <c r="C35" t="s">
        <v>31</v>
      </c>
      <c r="G35" t="s">
        <v>11</v>
      </c>
    </row>
    <row r="36" spans="1:7">
      <c r="C36" t="s">
        <v>27</v>
      </c>
      <c r="G36" t="s">
        <v>11</v>
      </c>
    </row>
    <row r="38" spans="1:7">
      <c r="A38" t="s">
        <v>32</v>
      </c>
    </row>
    <row r="39" spans="1:7">
      <c r="C39" t="s">
        <v>33</v>
      </c>
      <c r="E39">
        <v>250000</v>
      </c>
    </row>
    <row r="40" spans="1:7">
      <c r="C40" t="s">
        <v>34</v>
      </c>
      <c r="E40">
        <v>300000</v>
      </c>
    </row>
    <row r="41" spans="1:7">
      <c r="C41" t="s">
        <v>35</v>
      </c>
      <c r="G41" t="s">
        <v>11</v>
      </c>
    </row>
    <row r="42" spans="1:7">
      <c r="C42" t="s">
        <v>36</v>
      </c>
      <c r="G42" t="s">
        <v>11</v>
      </c>
    </row>
    <row r="44" spans="1:7">
      <c r="A44" t="s">
        <v>37</v>
      </c>
      <c r="C44" t="s">
        <v>38</v>
      </c>
      <c r="E44">
        <v>200000</v>
      </c>
    </row>
    <row r="45" spans="1:7">
      <c r="C45" t="s">
        <v>39</v>
      </c>
      <c r="E45">
        <v>50000</v>
      </c>
    </row>
    <row r="46" spans="1:7">
      <c r="C46" t="s">
        <v>40</v>
      </c>
      <c r="G46" t="s">
        <v>11</v>
      </c>
    </row>
    <row r="48" spans="1:7">
      <c r="A48" t="s">
        <v>41</v>
      </c>
    </row>
    <row r="49" spans="1:7">
      <c r="C49" t="s">
        <v>42</v>
      </c>
      <c r="D49" s="4">
        <v>0.2</v>
      </c>
      <c r="E49" t="s">
        <v>43</v>
      </c>
    </row>
    <row r="50" spans="1:7">
      <c r="C50" t="s">
        <v>44</v>
      </c>
      <c r="D50" s="6">
        <v>1.5</v>
      </c>
      <c r="E50" t="s">
        <v>45</v>
      </c>
    </row>
    <row r="51" spans="1:7">
      <c r="C51" t="s">
        <v>46</v>
      </c>
      <c r="G51" t="s">
        <v>11</v>
      </c>
    </row>
    <row r="52" spans="1:7">
      <c r="C52" t="s">
        <v>47</v>
      </c>
      <c r="D52" s="6">
        <v>2</v>
      </c>
      <c r="E52" t="s">
        <v>45</v>
      </c>
    </row>
    <row r="53" spans="1:7">
      <c r="C53" t="s">
        <v>48</v>
      </c>
      <c r="G53" s="6" t="s">
        <v>11</v>
      </c>
    </row>
    <row r="55" spans="1:7">
      <c r="A55" t="s">
        <v>49</v>
      </c>
    </row>
    <row r="56" spans="1:7">
      <c r="A56" t="s">
        <v>50</v>
      </c>
      <c r="B56" t="s">
        <v>51</v>
      </c>
      <c r="C56" t="s">
        <v>52</v>
      </c>
      <c r="D56" t="s">
        <v>53</v>
      </c>
      <c r="F56" t="s">
        <v>54</v>
      </c>
    </row>
    <row r="57" spans="1:7">
      <c r="A57">
        <v>1</v>
      </c>
      <c r="B57">
        <v>5</v>
      </c>
      <c r="C57">
        <v>20</v>
      </c>
      <c r="D57" s="4">
        <v>0.25</v>
      </c>
      <c r="G57" s="7" t="s">
        <v>11</v>
      </c>
    </row>
    <row r="58" spans="1:7">
      <c r="G58" s="7" t="s">
        <v>11</v>
      </c>
    </row>
    <row r="59" spans="1:7">
      <c r="B59">
        <v>6</v>
      </c>
      <c r="C59">
        <v>45</v>
      </c>
      <c r="D59" s="4">
        <v>0.12</v>
      </c>
      <c r="G59" s="7" t="s">
        <v>11</v>
      </c>
    </row>
    <row r="60" spans="1:7">
      <c r="G60" s="7" t="s">
        <v>11</v>
      </c>
    </row>
    <row r="61" spans="1:7">
      <c r="A61" t="s">
        <v>55</v>
      </c>
      <c r="G61" s="7" t="s">
        <v>11</v>
      </c>
    </row>
    <row r="62" spans="1:7">
      <c r="A62" t="s">
        <v>56</v>
      </c>
      <c r="B62">
        <v>50000</v>
      </c>
      <c r="D62" s="8" t="s">
        <v>57</v>
      </c>
      <c r="E62" s="8" t="s">
        <v>58</v>
      </c>
      <c r="F62" s="9" t="s">
        <v>59</v>
      </c>
    </row>
    <row r="63" spans="1:7">
      <c r="D63" s="10" t="s">
        <v>60</v>
      </c>
      <c r="E63">
        <v>40000</v>
      </c>
      <c r="G63" s="10" t="s">
        <v>11</v>
      </c>
    </row>
    <row r="64" spans="1:7">
      <c r="D64" s="10" t="s">
        <v>61</v>
      </c>
      <c r="E64">
        <v>90000</v>
      </c>
      <c r="G64" s="10" t="s">
        <v>11</v>
      </c>
    </row>
    <row r="65" spans="1:12">
      <c r="D65" s="10" t="s">
        <v>62</v>
      </c>
      <c r="E65">
        <v>70000</v>
      </c>
      <c r="G65" s="10" t="s">
        <v>11</v>
      </c>
    </row>
    <row r="66" spans="1:12">
      <c r="D66" s="11" t="s">
        <v>63</v>
      </c>
      <c r="E66">
        <f>SUM(E63:E65)</f>
        <v>200000</v>
      </c>
    </row>
    <row r="67" spans="1:12">
      <c r="F67" s="9" t="s">
        <v>64</v>
      </c>
    </row>
    <row r="68" spans="1:12">
      <c r="G68" s="10" t="s">
        <v>11</v>
      </c>
    </row>
    <row r="69" spans="1:12">
      <c r="G69" s="10" t="s">
        <v>11</v>
      </c>
    </row>
    <row r="70" spans="1:12">
      <c r="G70" s="10" t="s">
        <v>11</v>
      </c>
    </row>
    <row r="73" spans="1:12">
      <c r="A73" t="s">
        <v>65</v>
      </c>
    </row>
    <row r="74" spans="1:12">
      <c r="E74" t="s">
        <v>66</v>
      </c>
      <c r="G74">
        <v>5000</v>
      </c>
      <c r="K74" s="12" t="s">
        <v>67</v>
      </c>
      <c r="L74" s="10" t="s">
        <v>11</v>
      </c>
    </row>
    <row r="75" spans="1:12">
      <c r="E75" s="4">
        <v>0.05</v>
      </c>
      <c r="F75" t="s">
        <v>53</v>
      </c>
    </row>
    <row r="76" spans="1:12">
      <c r="E76" s="4">
        <v>0.1</v>
      </c>
      <c r="F76" t="s">
        <v>53</v>
      </c>
    </row>
    <row r="77" spans="1:12">
      <c r="E77" s="4">
        <v>0.02</v>
      </c>
      <c r="F77" t="s">
        <v>68</v>
      </c>
    </row>
    <row r="78" spans="1:12">
      <c r="E78" s="4">
        <v>0.15</v>
      </c>
      <c r="F78" t="s">
        <v>26</v>
      </c>
    </row>
    <row r="79" spans="1:12">
      <c r="E79" t="s">
        <v>30</v>
      </c>
      <c r="G79" s="13" t="s">
        <v>11</v>
      </c>
      <c r="K79" s="12" t="s">
        <v>30</v>
      </c>
      <c r="L79" s="10" t="s">
        <v>69</v>
      </c>
    </row>
    <row r="81" spans="1:7">
      <c r="A81" s="14" t="s">
        <v>70</v>
      </c>
    </row>
    <row r="82" spans="1:7">
      <c r="A82" t="s">
        <v>71</v>
      </c>
    </row>
    <row r="83" spans="1:7">
      <c r="A83" t="s">
        <v>72</v>
      </c>
      <c r="B83">
        <v>10</v>
      </c>
    </row>
    <row r="84" spans="1:7">
      <c r="A84" t="s">
        <v>73</v>
      </c>
      <c r="B84" s="4">
        <v>0.02</v>
      </c>
    </row>
    <row r="85" spans="1:7">
      <c r="A85" t="s">
        <v>74</v>
      </c>
      <c r="B85">
        <v>30</v>
      </c>
    </row>
    <row r="86" spans="1:7">
      <c r="B86" t="s">
        <v>75</v>
      </c>
      <c r="G86" s="10" t="s">
        <v>11</v>
      </c>
    </row>
    <row r="87" spans="1:7">
      <c r="B87" t="s">
        <v>76</v>
      </c>
      <c r="G87" s="10" t="s">
        <v>11</v>
      </c>
    </row>
    <row r="88" spans="1:7">
      <c r="G88" s="15"/>
    </row>
    <row r="89" spans="1:7">
      <c r="A89" t="s">
        <v>77</v>
      </c>
      <c r="B89" t="s">
        <v>78</v>
      </c>
      <c r="G89" s="15"/>
    </row>
    <row r="90" spans="1:7">
      <c r="A90" s="14" t="s">
        <v>79</v>
      </c>
      <c r="B90">
        <v>12000</v>
      </c>
      <c r="F90" s="16"/>
      <c r="G90" s="15"/>
    </row>
    <row r="91" spans="1:7">
      <c r="A91" s="14" t="s">
        <v>80</v>
      </c>
      <c r="B91" s="4">
        <v>0.03</v>
      </c>
      <c r="D91" s="17" t="s">
        <v>81</v>
      </c>
      <c r="G91" s="15"/>
    </row>
    <row r="92" spans="1:7">
      <c r="A92" s="14" t="s">
        <v>82</v>
      </c>
      <c r="B92">
        <v>5</v>
      </c>
      <c r="C92" t="s">
        <v>83</v>
      </c>
      <c r="D92" s="14" t="s">
        <v>84</v>
      </c>
      <c r="G92" s="15"/>
    </row>
    <row r="93" spans="1:7">
      <c r="A93" t="s">
        <v>85</v>
      </c>
      <c r="B93" s="18">
        <v>0.06</v>
      </c>
      <c r="D93" s="14" t="s">
        <v>86</v>
      </c>
      <c r="G93" s="15"/>
    </row>
    <row r="94" spans="1:7">
      <c r="A94" t="s">
        <v>87</v>
      </c>
      <c r="B94" s="7">
        <v>40</v>
      </c>
      <c r="G94" s="15"/>
    </row>
    <row r="95" spans="1:7">
      <c r="A95" t="s">
        <v>88</v>
      </c>
      <c r="B95" s="10" t="s">
        <v>11</v>
      </c>
      <c r="G95" s="15"/>
    </row>
    <row r="96" spans="1:7">
      <c r="G96" s="15"/>
    </row>
    <row r="97" spans="1:7">
      <c r="A97" t="s">
        <v>89</v>
      </c>
    </row>
    <row r="98" spans="1:7">
      <c r="A98" t="s">
        <v>90</v>
      </c>
    </row>
    <row r="99" spans="1:7">
      <c r="D99">
        <v>2</v>
      </c>
      <c r="E99">
        <v>4</v>
      </c>
      <c r="F99">
        <v>6</v>
      </c>
      <c r="G99" t="s">
        <v>11</v>
      </c>
    </row>
    <row r="100" spans="1:7">
      <c r="D100">
        <v>2</v>
      </c>
      <c r="E100">
        <v>4</v>
      </c>
      <c r="F100">
        <v>8</v>
      </c>
      <c r="G100" t="s">
        <v>11</v>
      </c>
    </row>
    <row r="101" spans="1:7">
      <c r="D101">
        <v>2</v>
      </c>
      <c r="E101">
        <v>0</v>
      </c>
      <c r="F101">
        <v>-2</v>
      </c>
      <c r="G101" t="s">
        <v>11</v>
      </c>
    </row>
    <row r="102" spans="1:7">
      <c r="D102">
        <v>2</v>
      </c>
      <c r="E102">
        <v>5</v>
      </c>
      <c r="F102">
        <v>8</v>
      </c>
      <c r="G102" t="s">
        <v>11</v>
      </c>
    </row>
    <row r="103" spans="1:7">
      <c r="D103">
        <v>2</v>
      </c>
      <c r="E103">
        <v>4</v>
      </c>
      <c r="F103">
        <v>16</v>
      </c>
      <c r="G103" t="s">
        <v>11</v>
      </c>
    </row>
    <row r="105" spans="1:7">
      <c r="A105" t="s">
        <v>91</v>
      </c>
    </row>
    <row r="106" spans="1:7">
      <c r="D106" t="s">
        <v>92</v>
      </c>
      <c r="F106">
        <v>8372.2960000000003</v>
      </c>
    </row>
    <row r="107" spans="1:7">
      <c r="C107" t="s">
        <v>93</v>
      </c>
      <c r="F107" t="s">
        <v>11</v>
      </c>
      <c r="G107" s="19"/>
    </row>
    <row r="108" spans="1:7">
      <c r="C108" t="s">
        <v>94</v>
      </c>
      <c r="F108" t="s">
        <v>11</v>
      </c>
      <c r="G108" s="19"/>
    </row>
    <row r="109" spans="1:7">
      <c r="C109" t="s">
        <v>95</v>
      </c>
      <c r="F109" t="s">
        <v>11</v>
      </c>
      <c r="G109" s="19"/>
    </row>
    <row r="111" spans="1:7">
      <c r="A111" t="s">
        <v>96</v>
      </c>
    </row>
    <row r="112" spans="1:7">
      <c r="A112" t="s">
        <v>97</v>
      </c>
      <c r="E112" s="20">
        <v>11</v>
      </c>
    </row>
    <row r="113" spans="1:7">
      <c r="B113" t="s">
        <v>98</v>
      </c>
      <c r="E113" s="7">
        <v>2</v>
      </c>
    </row>
    <row r="114" spans="1:7">
      <c r="B114" t="s">
        <v>99</v>
      </c>
      <c r="E114" s="10" t="s">
        <v>11</v>
      </c>
      <c r="G114" s="21"/>
    </row>
    <row r="115" spans="1:7">
      <c r="B115" s="3" t="s">
        <v>100</v>
      </c>
    </row>
    <row r="117" spans="1:7">
      <c r="A117" t="s">
        <v>101</v>
      </c>
    </row>
    <row r="118" spans="1:7">
      <c r="A118" t="s">
        <v>102</v>
      </c>
      <c r="D118" s="4">
        <v>0.1</v>
      </c>
    </row>
    <row r="120" spans="1:7">
      <c r="A120" t="s">
        <v>103</v>
      </c>
      <c r="B120" t="s">
        <v>104</v>
      </c>
      <c r="C120" t="s">
        <v>105</v>
      </c>
      <c r="D120" t="s">
        <v>106</v>
      </c>
      <c r="E120" s="22" t="s">
        <v>107</v>
      </c>
    </row>
    <row r="121" spans="1:7">
      <c r="A121" s="10" t="s">
        <v>60</v>
      </c>
      <c r="B121">
        <v>2300</v>
      </c>
      <c r="C121" t="s">
        <v>11</v>
      </c>
      <c r="D121" t="s">
        <v>11</v>
      </c>
      <c r="E121" t="s">
        <v>11</v>
      </c>
    </row>
    <row r="122" spans="1:7">
      <c r="A122" s="10" t="s">
        <v>61</v>
      </c>
      <c r="B122">
        <v>2700</v>
      </c>
      <c r="C122" t="s">
        <v>11</v>
      </c>
      <c r="D122" t="s">
        <v>11</v>
      </c>
      <c r="E122" t="s">
        <v>11</v>
      </c>
    </row>
    <row r="123" spans="1:7">
      <c r="A123" s="10" t="s">
        <v>62</v>
      </c>
      <c r="B123">
        <v>2500</v>
      </c>
      <c r="C123" t="s">
        <v>11</v>
      </c>
      <c r="D123" t="s">
        <v>11</v>
      </c>
      <c r="E123" t="s">
        <v>11</v>
      </c>
    </row>
    <row r="124" spans="1:7">
      <c r="A124" s="10" t="s">
        <v>108</v>
      </c>
      <c r="B124">
        <v>3400</v>
      </c>
      <c r="C124" t="s">
        <v>11</v>
      </c>
      <c r="D124" t="s">
        <v>11</v>
      </c>
      <c r="E124" t="s">
        <v>11</v>
      </c>
    </row>
    <row r="125" spans="1:7">
      <c r="A125" s="10" t="s">
        <v>109</v>
      </c>
      <c r="B125">
        <v>2900</v>
      </c>
      <c r="C125" t="s">
        <v>11</v>
      </c>
      <c r="D125" t="s">
        <v>11</v>
      </c>
      <c r="E125" t="s">
        <v>11</v>
      </c>
    </row>
    <row r="126" spans="1:7">
      <c r="A126" s="10" t="s">
        <v>110</v>
      </c>
      <c r="B126">
        <v>4100</v>
      </c>
      <c r="C126" t="s">
        <v>11</v>
      </c>
      <c r="D126" t="s">
        <v>11</v>
      </c>
      <c r="E126" t="s">
        <v>11</v>
      </c>
    </row>
    <row r="127" spans="1:7">
      <c r="B127" t="s">
        <v>183</v>
      </c>
      <c r="D127" s="4"/>
    </row>
    <row r="128" spans="1:7">
      <c r="B128" s="10" t="s">
        <v>11</v>
      </c>
    </row>
    <row r="132" spans="1:5">
      <c r="A132" t="s">
        <v>111</v>
      </c>
    </row>
    <row r="133" spans="1:5">
      <c r="A133" t="s">
        <v>112</v>
      </c>
    </row>
    <row r="134" spans="1:5">
      <c r="A134" t="s">
        <v>113</v>
      </c>
      <c r="C134">
        <v>500</v>
      </c>
    </row>
    <row r="135" spans="1:5">
      <c r="B135" t="s">
        <v>114</v>
      </c>
      <c r="C135" t="s">
        <v>115</v>
      </c>
      <c r="D135" t="s">
        <v>116</v>
      </c>
      <c r="E135" t="s">
        <v>115</v>
      </c>
    </row>
    <row r="136" spans="1:5">
      <c r="A136" t="s">
        <v>117</v>
      </c>
      <c r="B136">
        <v>40</v>
      </c>
      <c r="C136" t="s">
        <v>11</v>
      </c>
      <c r="D136">
        <v>50</v>
      </c>
      <c r="E136" t="s">
        <v>11</v>
      </c>
    </row>
    <row r="137" spans="1:5">
      <c r="A137" t="s">
        <v>118</v>
      </c>
      <c r="B137" s="4">
        <v>0.2</v>
      </c>
      <c r="C137" t="s">
        <v>11</v>
      </c>
      <c r="D137" s="4">
        <v>0.25</v>
      </c>
      <c r="E137" t="s">
        <v>11</v>
      </c>
    </row>
    <row r="138" spans="1:5">
      <c r="A138" t="s">
        <v>119</v>
      </c>
      <c r="B138" s="7">
        <v>1500</v>
      </c>
      <c r="C138" t="s">
        <v>11</v>
      </c>
      <c r="D138" s="7">
        <v>250</v>
      </c>
      <c r="E138" t="s">
        <v>11</v>
      </c>
    </row>
    <row r="139" spans="1:5">
      <c r="A139" t="s">
        <v>120</v>
      </c>
      <c r="B139" s="4">
        <v>0.05</v>
      </c>
      <c r="C139" t="s">
        <v>11</v>
      </c>
      <c r="D139" s="4">
        <v>0.1</v>
      </c>
      <c r="E139" t="s">
        <v>11</v>
      </c>
    </row>
    <row r="140" spans="1:5">
      <c r="A140" t="s">
        <v>68</v>
      </c>
      <c r="B140" s="4">
        <v>0.02</v>
      </c>
      <c r="C140" t="s">
        <v>11</v>
      </c>
      <c r="D140" s="4">
        <v>0.04</v>
      </c>
      <c r="E140" t="s">
        <v>11</v>
      </c>
    </row>
    <row r="146" spans="1:7">
      <c r="A146" t="s">
        <v>121</v>
      </c>
    </row>
    <row r="147" spans="1:7">
      <c r="D147" t="s">
        <v>122</v>
      </c>
      <c r="F147" s="7">
        <v>500</v>
      </c>
    </row>
    <row r="148" spans="1:7">
      <c r="D148" t="s">
        <v>123</v>
      </c>
      <c r="F148" s="7">
        <v>1250</v>
      </c>
    </row>
    <row r="150" spans="1:7">
      <c r="E150" t="s">
        <v>124</v>
      </c>
      <c r="G150" s="23" t="s">
        <v>11</v>
      </c>
    </row>
    <row r="151" spans="1:7">
      <c r="B151" s="24" t="s">
        <v>125</v>
      </c>
      <c r="E151" t="s">
        <v>126</v>
      </c>
      <c r="G151" s="23" t="s">
        <v>11</v>
      </c>
    </row>
    <row r="152" spans="1:7">
      <c r="B152" s="24" t="s">
        <v>127</v>
      </c>
      <c r="E152" t="s">
        <v>128</v>
      </c>
      <c r="G152" s="23" t="s">
        <v>11</v>
      </c>
    </row>
    <row r="153" spans="1:7">
      <c r="B153" s="24" t="s">
        <v>129</v>
      </c>
      <c r="E153" t="s">
        <v>130</v>
      </c>
      <c r="G153" s="23" t="s">
        <v>11</v>
      </c>
    </row>
    <row r="155" spans="1:7">
      <c r="A155" t="s">
        <v>131</v>
      </c>
    </row>
    <row r="156" spans="1:7">
      <c r="A156" t="s">
        <v>132</v>
      </c>
    </row>
    <row r="157" spans="1:7">
      <c r="B157" s="11" t="s">
        <v>133</v>
      </c>
      <c r="C157" s="11" t="s">
        <v>134</v>
      </c>
      <c r="F157" t="s">
        <v>135</v>
      </c>
    </row>
    <row r="158" spans="1:7">
      <c r="A158" t="s">
        <v>136</v>
      </c>
      <c r="B158">
        <v>5</v>
      </c>
      <c r="C158">
        <v>22</v>
      </c>
      <c r="F158" t="s">
        <v>11</v>
      </c>
    </row>
    <row r="159" spans="1:7">
      <c r="A159" t="s">
        <v>137</v>
      </c>
      <c r="B159">
        <v>8</v>
      </c>
      <c r="C159">
        <v>20</v>
      </c>
      <c r="F159" t="s">
        <v>11</v>
      </c>
    </row>
    <row r="160" spans="1:7">
      <c r="A160" t="s">
        <v>138</v>
      </c>
      <c r="B160">
        <v>9</v>
      </c>
      <c r="C160">
        <v>21</v>
      </c>
      <c r="F160" t="s">
        <v>11</v>
      </c>
    </row>
    <row r="161" spans="1:6">
      <c r="A161" t="s">
        <v>139</v>
      </c>
      <c r="B161">
        <v>11</v>
      </c>
      <c r="C161">
        <v>20</v>
      </c>
      <c r="F161" t="s">
        <v>11</v>
      </c>
    </row>
    <row r="163" spans="1:6">
      <c r="A163" t="s">
        <v>140</v>
      </c>
    </row>
    <row r="164" spans="1:6">
      <c r="A164" t="s">
        <v>141</v>
      </c>
      <c r="B164" t="s">
        <v>142</v>
      </c>
      <c r="C164" t="s">
        <v>143</v>
      </c>
    </row>
    <row r="165" spans="1:6">
      <c r="A165" t="s">
        <v>144</v>
      </c>
      <c r="B165" t="s">
        <v>145</v>
      </c>
      <c r="C165">
        <v>41</v>
      </c>
      <c r="D165">
        <v>1</v>
      </c>
    </row>
    <row r="166" spans="1:6">
      <c r="A166" t="s">
        <v>146</v>
      </c>
      <c r="B166" t="s">
        <v>147</v>
      </c>
      <c r="C166">
        <v>38</v>
      </c>
      <c r="D166">
        <v>1</v>
      </c>
    </row>
    <row r="167" spans="1:6">
      <c r="A167" t="s">
        <v>144</v>
      </c>
      <c r="B167" t="s">
        <v>148</v>
      </c>
      <c r="C167">
        <v>42</v>
      </c>
      <c r="D167">
        <v>1</v>
      </c>
    </row>
    <row r="168" spans="1:6">
      <c r="A168" t="s">
        <v>144</v>
      </c>
      <c r="B168" t="s">
        <v>149</v>
      </c>
      <c r="C168">
        <v>22</v>
      </c>
      <c r="D168">
        <v>1</v>
      </c>
    </row>
    <row r="169" spans="1:6">
      <c r="A169" t="s">
        <v>146</v>
      </c>
      <c r="B169" t="s">
        <v>150</v>
      </c>
      <c r="C169">
        <v>51</v>
      </c>
      <c r="D169">
        <v>1</v>
      </c>
    </row>
    <row r="171" spans="1:6">
      <c r="A171" t="s">
        <v>151</v>
      </c>
      <c r="D171" t="s">
        <v>11</v>
      </c>
      <c r="E171" s="24"/>
    </row>
    <row r="172" spans="1:6">
      <c r="A172" t="s">
        <v>152</v>
      </c>
      <c r="D172" t="s">
        <v>11</v>
      </c>
      <c r="E172" s="24"/>
    </row>
    <row r="173" spans="1:6">
      <c r="A173" t="s">
        <v>153</v>
      </c>
      <c r="D173" t="s">
        <v>11</v>
      </c>
    </row>
    <row r="174" spans="1:6">
      <c r="A174" t="s">
        <v>154</v>
      </c>
      <c r="D174" t="s">
        <v>11</v>
      </c>
    </row>
    <row r="175" spans="1:6">
      <c r="A175" t="s">
        <v>155</v>
      </c>
      <c r="D175" t="s">
        <v>11</v>
      </c>
    </row>
    <row r="176" spans="1:6">
      <c r="A176" s="24"/>
    </row>
    <row r="178" spans="1:5">
      <c r="A178" t="s">
        <v>156</v>
      </c>
    </row>
    <row r="179" spans="1:5">
      <c r="A179" t="s">
        <v>157</v>
      </c>
    </row>
    <row r="180" spans="1:5">
      <c r="A180" t="s">
        <v>158</v>
      </c>
      <c r="C180">
        <v>250</v>
      </c>
    </row>
    <row r="181" spans="1:5">
      <c r="A181" t="s">
        <v>159</v>
      </c>
      <c r="C181">
        <v>12800</v>
      </c>
    </row>
    <row r="182" spans="1:5">
      <c r="A182" t="s">
        <v>160</v>
      </c>
      <c r="D182" s="10" t="s">
        <v>11</v>
      </c>
    </row>
    <row r="184" spans="1:5">
      <c r="A184" t="s">
        <v>161</v>
      </c>
    </row>
    <row r="185" spans="1:5">
      <c r="A185" t="s">
        <v>162</v>
      </c>
      <c r="B185" t="s">
        <v>163</v>
      </c>
      <c r="C185" t="s">
        <v>164</v>
      </c>
    </row>
    <row r="186" spans="1:5">
      <c r="A186">
        <v>12000</v>
      </c>
      <c r="B186">
        <v>0</v>
      </c>
      <c r="C186" s="25" t="s">
        <v>11</v>
      </c>
    </row>
    <row r="187" spans="1:5">
      <c r="A187">
        <v>12000</v>
      </c>
      <c r="B187">
        <v>12000</v>
      </c>
      <c r="C187" s="25" t="s">
        <v>11</v>
      </c>
    </row>
    <row r="188" spans="1:5">
      <c r="A188">
        <v>12000</v>
      </c>
      <c r="B188">
        <v>15000</v>
      </c>
      <c r="C188" s="25" t="s">
        <v>11</v>
      </c>
    </row>
    <row r="190" spans="1:5">
      <c r="A190" s="3" t="s">
        <v>165</v>
      </c>
    </row>
    <row r="191" spans="1:5">
      <c r="A191" s="3" t="s">
        <v>166</v>
      </c>
    </row>
    <row r="192" spans="1:5">
      <c r="A192">
        <v>20</v>
      </c>
      <c r="B192">
        <v>10</v>
      </c>
      <c r="C192">
        <v>8</v>
      </c>
      <c r="E192" s="26" t="s">
        <v>11</v>
      </c>
    </row>
    <row r="193" spans="1:8">
      <c r="H193" s="27"/>
    </row>
    <row r="194" spans="1:8">
      <c r="A194" s="3" t="s">
        <v>167</v>
      </c>
    </row>
    <row r="195" spans="1:8">
      <c r="A195" s="3" t="s">
        <v>168</v>
      </c>
    </row>
    <row r="196" spans="1:8">
      <c r="A196" s="28">
        <v>4</v>
      </c>
      <c r="E196" s="3" t="s">
        <v>169</v>
      </c>
    </row>
    <row r="197" spans="1:8">
      <c r="A197" s="3" t="s">
        <v>170</v>
      </c>
      <c r="C197" s="3" t="s">
        <v>171</v>
      </c>
      <c r="D197" s="26" t="s">
        <v>11</v>
      </c>
      <c r="E197" t="s">
        <v>185</v>
      </c>
    </row>
    <row r="199" spans="1:8">
      <c r="A199" t="s">
        <v>172</v>
      </c>
    </row>
    <row r="200" spans="1:8">
      <c r="A200" t="s">
        <v>173</v>
      </c>
      <c r="F200" s="31" t="s">
        <v>186</v>
      </c>
      <c r="G200" s="31"/>
    </row>
    <row r="201" spans="1:8">
      <c r="A201" t="s">
        <v>174</v>
      </c>
      <c r="B201" s="29">
        <v>40928</v>
      </c>
      <c r="C201" s="29">
        <v>41019</v>
      </c>
      <c r="F201" t="s">
        <v>188</v>
      </c>
    </row>
    <row r="202" spans="1:8">
      <c r="A202" t="s">
        <v>175</v>
      </c>
      <c r="B202">
        <v>30</v>
      </c>
      <c r="C202">
        <v>30</v>
      </c>
    </row>
    <row r="203" spans="1:8">
      <c r="A203" t="s">
        <v>176</v>
      </c>
      <c r="B203" s="30" t="s">
        <v>11</v>
      </c>
      <c r="C203" s="30" t="s">
        <v>11</v>
      </c>
    </row>
    <row r="205" spans="1:8">
      <c r="A205" t="s">
        <v>177</v>
      </c>
    </row>
    <row r="206" spans="1:8">
      <c r="A206" t="s">
        <v>189</v>
      </c>
      <c r="G206" s="31" t="s">
        <v>187</v>
      </c>
    </row>
    <row r="207" spans="1:8">
      <c r="C207" s="12" t="s">
        <v>178</v>
      </c>
      <c r="D207" s="32" t="s">
        <v>179</v>
      </c>
      <c r="G207" t="s">
        <v>190</v>
      </c>
    </row>
    <row r="208" spans="1:8">
      <c r="A208" t="s">
        <v>180</v>
      </c>
      <c r="C208" s="29">
        <v>36965</v>
      </c>
      <c r="D208" s="29">
        <f>C208</f>
        <v>36965</v>
      </c>
    </row>
    <row r="209" spans="1:4">
      <c r="A209" t="s">
        <v>181</v>
      </c>
      <c r="C209" s="29">
        <v>40847</v>
      </c>
      <c r="D209" s="29">
        <f>C209</f>
        <v>40847</v>
      </c>
    </row>
    <row r="210" spans="1:4">
      <c r="A210" t="s">
        <v>182</v>
      </c>
      <c r="C210" s="10" t="s">
        <v>11</v>
      </c>
      <c r="D210" s="10" t="s">
        <v>11</v>
      </c>
    </row>
  </sheetData>
  <printOptions headings="1" gridLines="1"/>
  <pageMargins left="0.70866141732283472" right="0.51181102362204722" top="0.59055118110236227" bottom="0.59055118110236227" header="0.31496062992125984" footer="0.31496062992125984"/>
  <pageSetup paperSize="9" scale="49" fitToHeight="2" orientation="portrait" r:id="rId1"/>
  <headerFooter>
    <oddFooter>&amp;R&amp;P v.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2013-04-14T19:04:27Z</cp:lastPrinted>
  <dcterms:created xsi:type="dcterms:W3CDTF">2013-02-15T23:52:46Z</dcterms:created>
  <dcterms:modified xsi:type="dcterms:W3CDTF">2017-05-31T03:22:52Z</dcterms:modified>
</cp:coreProperties>
</file>