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1180" windowHeight="10110"/>
  </bookViews>
  <sheets>
    <sheet name="Tabelle1" sheetId="1" r:id="rId1"/>
    <sheet name="Tabelle2" sheetId="2" r:id="rId2"/>
    <sheet name="Tabelle3" sheetId="3" r:id="rId3"/>
  </sheets>
  <calcPr calcId="114210"/>
</workbook>
</file>

<file path=xl/calcChain.xml><?xml version="1.0" encoding="utf-8"?>
<calcChain xmlns="http://schemas.openxmlformats.org/spreadsheetml/2006/main">
  <c r="H33" i="1"/>
  <c r="H34"/>
  <c r="H35"/>
  <c r="H36"/>
  <c r="H32"/>
  <c r="C11"/>
  <c r="D11"/>
  <c r="E11"/>
  <c r="F11"/>
  <c r="G11"/>
  <c r="B11"/>
  <c r="C10"/>
  <c r="D10"/>
  <c r="E10"/>
  <c r="F10"/>
  <c r="G10"/>
  <c r="B10"/>
  <c r="C9"/>
  <c r="D9"/>
  <c r="E9"/>
  <c r="F9"/>
  <c r="G9"/>
  <c r="B9"/>
  <c r="C8"/>
  <c r="D8"/>
  <c r="E8"/>
  <c r="F8"/>
  <c r="G8"/>
  <c r="B8"/>
  <c r="G4"/>
  <c r="G3"/>
</calcChain>
</file>

<file path=xl/sharedStrings.xml><?xml version="1.0" encoding="utf-8"?>
<sst xmlns="http://schemas.openxmlformats.org/spreadsheetml/2006/main" count="19" uniqueCount="18">
  <si>
    <t>Kostenvergleich: Eigenglager vs Fremdlager</t>
  </si>
  <si>
    <t>K(fix)</t>
  </si>
  <si>
    <t>Break-even-point:</t>
  </si>
  <si>
    <t>k(var)</t>
  </si>
  <si>
    <t>k(Fremd)</t>
  </si>
  <si>
    <t>Menge:</t>
  </si>
  <si>
    <t>K(var)</t>
  </si>
  <si>
    <t>K(Fremd)</t>
  </si>
  <si>
    <t>K(Eigen)</t>
  </si>
  <si>
    <t>Noten</t>
  </si>
  <si>
    <t>Durchschnitt</t>
  </si>
  <si>
    <t>x =</t>
  </si>
  <si>
    <t xml:space="preserve">y = </t>
  </si>
  <si>
    <t>Fremdlager: gestrichelte Linie und dickere Markierungspunkte!</t>
  </si>
  <si>
    <t>geneigte Achsentitel - Denkblase</t>
  </si>
  <si>
    <r>
      <t xml:space="preserve">Alle "Fett" geschriebenen Daten sind - nach Fähigkeit - </t>
    </r>
    <r>
      <rPr>
        <b/>
        <i/>
        <sz val="10"/>
        <rFont val="Arial"/>
      </rPr>
      <t>nicht</t>
    </r>
    <r>
      <rPr>
        <sz val="10"/>
        <rFont val="Arial"/>
      </rPr>
      <t xml:space="preserve"> zu tippen!</t>
    </r>
  </si>
  <si>
    <t>Säulendiagramm -&gt; alles - außer Jahreszahlen(x) - wird dargestellt - ZEILEN/SPALTEN WECHSELN</t>
  </si>
  <si>
    <t>Durchschnittswerte werden auf Linie und Sekundärachse umgestellt.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</si>
</sst>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</font>
    <font>
      <b/>
      <i/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/>
    <xf numFmtId="9" fontId="1" fillId="0" borderId="0" xfId="1" applyNumberFormat="1"/>
    <xf numFmtId="0" fontId="1" fillId="0" borderId="0" xfId="1" applyFont="1"/>
    <xf numFmtId="0" fontId="2" fillId="0" borderId="0" xfId="1" applyFont="1"/>
    <xf numFmtId="0" fontId="4" fillId="0" borderId="0" xfId="1" applyFont="1"/>
    <xf numFmtId="0" fontId="5" fillId="0" borderId="0" xfId="1" applyFont="1"/>
  </cellXfs>
  <cellStyles count="2">
    <cellStyle name="Standard" xfId="0" builtinId="0"/>
    <cellStyle name="Standard_Tabelle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EL vs. FL </a:t>
            </a:r>
            <a:r>
              <a:rPr lang="en-US" sz="1400"/>
              <a:t>(break-even-point)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293474736977674"/>
          <c:y val="0.15788203557888597"/>
          <c:w val="0.82765738039090286"/>
          <c:h val="0.69174358413531645"/>
        </c:manualLayout>
      </c:layout>
      <c:lineChart>
        <c:grouping val="standard"/>
        <c:ser>
          <c:idx val="0"/>
          <c:order val="0"/>
          <c:tx>
            <c:strRef>
              <c:f>Tabelle1!$A$8</c:f>
              <c:strCache>
                <c:ptCount val="1"/>
                <c:pt idx="0">
                  <c:v>K(Fremd)</c:v>
                </c:pt>
              </c:strCache>
            </c:strRef>
          </c:tx>
          <c:spPr>
            <a:ln>
              <a:prstDash val="dash"/>
            </a:ln>
          </c:spPr>
          <c:marker>
            <c:symbol val="circle"/>
            <c:size val="23"/>
          </c:marker>
          <c:cat>
            <c:numRef>
              <c:f>Tabelle1!$B$7:$G$7</c:f>
              <c:numCache>
                <c:formatCode>General</c:formatCode>
                <c:ptCount val="6"/>
                <c:pt idx="0">
                  <c:v>0</c:v>
                </c:pt>
                <c:pt idx="1">
                  <c:v>50000</c:v>
                </c:pt>
                <c:pt idx="2">
                  <c:v>100000</c:v>
                </c:pt>
                <c:pt idx="3">
                  <c:v>150000</c:v>
                </c:pt>
                <c:pt idx="4">
                  <c:v>200000</c:v>
                </c:pt>
                <c:pt idx="5">
                  <c:v>250000</c:v>
                </c:pt>
              </c:numCache>
            </c:numRef>
          </c:cat>
          <c:val>
            <c:numRef>
              <c:f>Tabelle1!$B$8:$G$8</c:f>
              <c:numCache>
                <c:formatCode>General</c:formatCode>
                <c:ptCount val="6"/>
                <c:pt idx="0">
                  <c:v>0</c:v>
                </c:pt>
                <c:pt idx="1">
                  <c:v>11000</c:v>
                </c:pt>
                <c:pt idx="2">
                  <c:v>22000</c:v>
                </c:pt>
                <c:pt idx="3">
                  <c:v>33000</c:v>
                </c:pt>
                <c:pt idx="4">
                  <c:v>44000</c:v>
                </c:pt>
                <c:pt idx="5">
                  <c:v>55000</c:v>
                </c:pt>
              </c:numCache>
            </c:numRef>
          </c:val>
        </c:ser>
        <c:ser>
          <c:idx val="1"/>
          <c:order val="1"/>
          <c:tx>
            <c:strRef>
              <c:f>Tabelle1!$A$11</c:f>
              <c:strCache>
                <c:ptCount val="1"/>
                <c:pt idx="0">
                  <c:v>K(Eigen)</c:v>
                </c:pt>
              </c:strCache>
            </c:strRef>
          </c:tx>
          <c:cat>
            <c:numRef>
              <c:f>Tabelle1!$B$7:$G$7</c:f>
              <c:numCache>
                <c:formatCode>General</c:formatCode>
                <c:ptCount val="6"/>
                <c:pt idx="0">
                  <c:v>0</c:v>
                </c:pt>
                <c:pt idx="1">
                  <c:v>50000</c:v>
                </c:pt>
                <c:pt idx="2">
                  <c:v>100000</c:v>
                </c:pt>
                <c:pt idx="3">
                  <c:v>150000</c:v>
                </c:pt>
                <c:pt idx="4">
                  <c:v>200000</c:v>
                </c:pt>
                <c:pt idx="5">
                  <c:v>250000</c:v>
                </c:pt>
              </c:numCache>
            </c:numRef>
          </c:cat>
          <c:val>
            <c:numRef>
              <c:f>Tabelle1!$B$11:$G$11</c:f>
              <c:numCache>
                <c:formatCode>General</c:formatCode>
                <c:ptCount val="6"/>
                <c:pt idx="0">
                  <c:v>20000</c:v>
                </c:pt>
                <c:pt idx="1">
                  <c:v>26000</c:v>
                </c:pt>
                <c:pt idx="2">
                  <c:v>32000</c:v>
                </c:pt>
                <c:pt idx="3">
                  <c:v>38000</c:v>
                </c:pt>
                <c:pt idx="4">
                  <c:v>44000</c:v>
                </c:pt>
                <c:pt idx="5">
                  <c:v>50000</c:v>
                </c:pt>
              </c:numCache>
            </c:numRef>
          </c:val>
        </c:ser>
        <c:marker val="1"/>
        <c:axId val="64702336"/>
        <c:axId val="64703872"/>
      </c:lineChart>
      <c:catAx>
        <c:axId val="64702336"/>
        <c:scaling>
          <c:orientation val="minMax"/>
        </c:scaling>
        <c:axPos val="b"/>
        <c:title>
          <c:tx>
            <c:rich>
              <a:bodyPr rot="-1140000"/>
              <a:lstStyle/>
              <a:p>
                <a:pPr>
                  <a:defRPr/>
                </a:pPr>
                <a:r>
                  <a:rPr lang="en-US"/>
                  <a:t>Menge</a:t>
                </a:r>
              </a:p>
            </c:rich>
          </c:tx>
          <c:layout>
            <c:manualLayout>
              <c:xMode val="edge"/>
              <c:yMode val="edge"/>
              <c:x val="0.89926198311505479"/>
              <c:y val="0.76756926217556143"/>
            </c:manualLayout>
          </c:layout>
        </c:title>
        <c:numFmt formatCode="General" sourceLinked="1"/>
        <c:tickLblPos val="nextTo"/>
        <c:crossAx val="64703872"/>
        <c:crosses val="autoZero"/>
        <c:auto val="1"/>
        <c:lblAlgn val="ctr"/>
        <c:lblOffset val="100"/>
      </c:catAx>
      <c:valAx>
        <c:axId val="64703872"/>
        <c:scaling>
          <c:orientation val="minMax"/>
        </c:scaling>
        <c:axPos val="l"/>
        <c:majorGridlines/>
        <c:title>
          <c:tx>
            <c:rich>
              <a:bodyPr rot="1260000" vert="horz"/>
              <a:lstStyle/>
              <a:p>
                <a:pPr>
                  <a:defRPr/>
                </a:pPr>
                <a:r>
                  <a:rPr lang="en-US"/>
                  <a:t>Kosten</a:t>
                </a:r>
              </a:p>
            </c:rich>
          </c:tx>
          <c:layout>
            <c:manualLayout>
              <c:xMode val="edge"/>
              <c:yMode val="edge"/>
              <c:x val="2.030456852791878E-2"/>
              <c:y val="2.4112350539515895E-2"/>
            </c:manualLayout>
          </c:layout>
        </c:title>
        <c:numFmt formatCode="General" sourceLinked="1"/>
        <c:tickLblPos val="nextTo"/>
        <c:crossAx val="647023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24195389281923"/>
          <c:y val="0.19406058617672792"/>
          <c:w val="0.15766540494512804"/>
          <c:h val="0.1730091215635933"/>
        </c:manualLayout>
      </c:layout>
      <c:spPr>
        <a:solidFill>
          <a:schemeClr val="bg1"/>
        </a:solidFill>
      </c:spPr>
    </c:legend>
    <c:plotVisOnly val="1"/>
  </c:chart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strRef>
              <c:f>Tabelle1!$B$31</c:f>
              <c:strCache>
                <c:ptCount val="1"/>
                <c:pt idx="0">
                  <c:v>1</c:v>
                </c:pt>
              </c:strCache>
            </c:strRef>
          </c:tx>
          <c:cat>
            <c:numRef>
              <c:f>Tabelle1!$A$32:$A$36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Tabelle1!$B$32:$B$36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</c:numCache>
            </c:numRef>
          </c:val>
        </c:ser>
        <c:ser>
          <c:idx val="1"/>
          <c:order val="1"/>
          <c:tx>
            <c:strRef>
              <c:f>Tabelle1!$C$31</c:f>
              <c:strCache>
                <c:ptCount val="1"/>
                <c:pt idx="0">
                  <c:v>2</c:v>
                </c:pt>
              </c:strCache>
            </c:strRef>
          </c:tx>
          <c:cat>
            <c:numRef>
              <c:f>Tabelle1!$A$32:$A$36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Tabelle1!$C$32:$C$36</c:f>
              <c:numCache>
                <c:formatCode>General</c:formatCode>
                <c:ptCount val="5"/>
                <c:pt idx="0">
                  <c:v>12</c:v>
                </c:pt>
                <c:pt idx="1">
                  <c:v>17</c:v>
                </c:pt>
                <c:pt idx="2">
                  <c:v>13</c:v>
                </c:pt>
                <c:pt idx="3">
                  <c:v>15</c:v>
                </c:pt>
                <c:pt idx="4">
                  <c:v>17</c:v>
                </c:pt>
              </c:numCache>
            </c:numRef>
          </c:val>
        </c:ser>
        <c:ser>
          <c:idx val="2"/>
          <c:order val="2"/>
          <c:tx>
            <c:strRef>
              <c:f>Tabelle1!$D$31</c:f>
              <c:strCache>
                <c:ptCount val="1"/>
                <c:pt idx="0">
                  <c:v>3</c:v>
                </c:pt>
              </c:strCache>
            </c:strRef>
          </c:tx>
          <c:cat>
            <c:numRef>
              <c:f>Tabelle1!$A$32:$A$36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Tabelle1!$D$32:$D$36</c:f>
              <c:numCache>
                <c:formatCode>General</c:formatCode>
                <c:ptCount val="5"/>
                <c:pt idx="0">
                  <c:v>9</c:v>
                </c:pt>
                <c:pt idx="1">
                  <c:v>4</c:v>
                </c:pt>
                <c:pt idx="2">
                  <c:v>10</c:v>
                </c:pt>
                <c:pt idx="3">
                  <c:v>9</c:v>
                </c:pt>
                <c:pt idx="4">
                  <c:v>3</c:v>
                </c:pt>
              </c:numCache>
            </c:numRef>
          </c:val>
        </c:ser>
        <c:ser>
          <c:idx val="3"/>
          <c:order val="3"/>
          <c:tx>
            <c:strRef>
              <c:f>Tabelle1!$E$31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Tabelle1!$A$32:$A$36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Tabelle1!$E$32:$E$36</c:f>
              <c:numCache>
                <c:formatCode>General</c:formatCode>
                <c:ptCount val="5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</c:ser>
        <c:ser>
          <c:idx val="4"/>
          <c:order val="4"/>
          <c:tx>
            <c:strRef>
              <c:f>Tabelle1!$F$31</c:f>
              <c:strCache>
                <c:ptCount val="1"/>
                <c:pt idx="0">
                  <c:v>5</c:v>
                </c:pt>
              </c:strCache>
            </c:strRef>
          </c:tx>
          <c:cat>
            <c:numRef>
              <c:f>Tabelle1!$A$32:$A$36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Tabelle1!$F$32:$F$36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Tabelle1!$G$31</c:f>
              <c:strCache>
                <c:ptCount val="1"/>
                <c:pt idx="0">
                  <c:v>6</c:v>
                </c:pt>
              </c:strCache>
            </c:strRef>
          </c:tx>
          <c:cat>
            <c:numRef>
              <c:f>Tabelle1!$A$32:$A$36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Tabelle1!$G$32:$G$36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79762176"/>
        <c:axId val="79764480"/>
      </c:barChart>
      <c:lineChart>
        <c:grouping val="standard"/>
        <c:ser>
          <c:idx val="6"/>
          <c:order val="6"/>
          <c:tx>
            <c:strRef>
              <c:f>Tabelle1!$H$31</c:f>
              <c:strCache>
                <c:ptCount val="1"/>
                <c:pt idx="0">
                  <c:v>Durchschnitt</c:v>
                </c:pt>
              </c:strCache>
            </c:strRef>
          </c:tx>
          <c:dLbls>
            <c:showVal val="1"/>
          </c:dLbls>
          <c:cat>
            <c:numRef>
              <c:f>Tabelle1!$A$32:$A$36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Tabelle1!$H$32:$H$36</c:f>
              <c:numCache>
                <c:formatCode>General</c:formatCode>
                <c:ptCount val="5"/>
                <c:pt idx="0">
                  <c:v>2.9</c:v>
                </c:pt>
                <c:pt idx="1">
                  <c:v>2.6</c:v>
                </c:pt>
                <c:pt idx="2">
                  <c:v>3.1</c:v>
                </c:pt>
                <c:pt idx="3">
                  <c:v>2.6</c:v>
                </c:pt>
                <c:pt idx="4">
                  <c:v>2.1</c:v>
                </c:pt>
              </c:numCache>
            </c:numRef>
          </c:val>
        </c:ser>
        <c:marker val="1"/>
        <c:axId val="80176640"/>
        <c:axId val="79429632"/>
      </c:lineChart>
      <c:catAx>
        <c:axId val="79762176"/>
        <c:scaling>
          <c:orientation val="minMax"/>
        </c:scaling>
        <c:axPos val="b"/>
        <c:numFmt formatCode="General" sourceLinked="1"/>
        <c:tickLblPos val="nextTo"/>
        <c:crossAx val="79764480"/>
        <c:crosses val="autoZero"/>
        <c:auto val="1"/>
        <c:lblAlgn val="ctr"/>
        <c:lblOffset val="100"/>
      </c:catAx>
      <c:valAx>
        <c:axId val="79764480"/>
        <c:scaling>
          <c:orientation val="minMax"/>
        </c:scaling>
        <c:axPos val="l"/>
        <c:majorGridlines/>
        <c:numFmt formatCode="General" sourceLinked="1"/>
        <c:tickLblPos val="nextTo"/>
        <c:crossAx val="79762176"/>
        <c:crosses val="autoZero"/>
        <c:crossBetween val="between"/>
      </c:valAx>
      <c:valAx>
        <c:axId val="79429632"/>
        <c:scaling>
          <c:orientation val="minMax"/>
        </c:scaling>
        <c:axPos val="r"/>
        <c:numFmt formatCode="General" sourceLinked="1"/>
        <c:tickLblPos val="nextTo"/>
        <c:crossAx val="80176640"/>
        <c:crosses val="max"/>
        <c:crossBetween val="between"/>
      </c:valAx>
      <c:catAx>
        <c:axId val="80176640"/>
        <c:scaling>
          <c:orientation val="minMax"/>
        </c:scaling>
        <c:delete val="1"/>
        <c:axPos val="b"/>
        <c:numFmt formatCode="General" sourceLinked="1"/>
        <c:tickLblPos val="none"/>
        <c:crossAx val="79429632"/>
        <c:auto val="1"/>
        <c:lblAlgn val="ctr"/>
        <c:lblOffset val="100"/>
      </c:catAx>
    </c:plotArea>
    <c:legend>
      <c:legendPos val="r"/>
      <c:layout/>
      <c:spPr>
        <a:solidFill>
          <a:schemeClr val="bg1">
            <a:lumMod val="95000"/>
          </a:schemeClr>
        </a:solidFill>
      </c:spPr>
    </c:legend>
    <c:plotVisOnly val="1"/>
    <c:dispBlanksAs val="gap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12</xdr:row>
      <xdr:rowOff>9525</xdr:rowOff>
    </xdr:from>
    <xdr:to>
      <xdr:col>7</xdr:col>
      <xdr:colOff>552449</xdr:colOff>
      <xdr:row>26</xdr:row>
      <xdr:rowOff>85725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38099</xdr:colOff>
      <xdr:row>37</xdr:row>
      <xdr:rowOff>114300</xdr:rowOff>
    </xdr:from>
    <xdr:to>
      <xdr:col>7</xdr:col>
      <xdr:colOff>561974</xdr:colOff>
      <xdr:row>52</xdr:row>
      <xdr:rowOff>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0.65313</cdr:x>
      <cdr:y>0.45833</cdr:y>
    </cdr:from>
    <cdr:to>
      <cdr:x>0.87479</cdr:x>
      <cdr:y>0.75</cdr:y>
    </cdr:to>
    <cdr:sp macro="" textlink="">
      <cdr:nvSpPr>
        <cdr:cNvPr id="2" name="Wolkenförmige Legende 1"/>
        <cdr:cNvSpPr/>
      </cdr:nvSpPr>
      <cdr:spPr>
        <a:xfrm xmlns:a="http://schemas.openxmlformats.org/drawingml/2006/main">
          <a:off x="3676650" y="1257300"/>
          <a:ext cx="1247775" cy="800100"/>
        </a:xfrm>
        <a:prstGeom xmlns:a="http://schemas.openxmlformats.org/drawingml/2006/main" prst="cloudCallout">
          <a:avLst>
            <a:gd name="adj1" fmla="val -286465"/>
            <a:gd name="adj2" fmla="val 83928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prstDash val="sys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de-DE">
              <a:solidFill>
                <a:sysClr val="windowText" lastClr="000000"/>
              </a:solidFill>
            </a:rPr>
            <a:t>Wie ging das noch?</a:t>
          </a:r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5"/>
  <sheetViews>
    <sheetView tabSelected="1" topLeftCell="A31" workbookViewId="0">
      <selection activeCell="A56" sqref="A56"/>
    </sheetView>
  </sheetViews>
  <sheetFormatPr baseColWidth="10" defaultRowHeight="15"/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 t="s">
        <v>1</v>
      </c>
      <c r="B3" s="1">
        <v>20000</v>
      </c>
      <c r="C3" s="1"/>
      <c r="D3" s="1" t="s">
        <v>2</v>
      </c>
      <c r="E3" s="1"/>
      <c r="F3" t="s">
        <v>11</v>
      </c>
      <c r="G3" s="1">
        <f>B3/(B5-B4)</f>
        <v>200000</v>
      </c>
    </row>
    <row r="4" spans="1:7">
      <c r="A4" s="1" t="s">
        <v>3</v>
      </c>
      <c r="B4" s="2">
        <v>0.12</v>
      </c>
      <c r="C4" s="1"/>
      <c r="D4" s="1"/>
      <c r="E4" s="1"/>
      <c r="F4" s="1" t="s">
        <v>12</v>
      </c>
      <c r="G4" s="1">
        <f>G3*B5</f>
        <v>44000</v>
      </c>
    </row>
    <row r="5" spans="1:7">
      <c r="A5" s="1" t="s">
        <v>4</v>
      </c>
      <c r="B5" s="2">
        <v>0.22</v>
      </c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" t="s">
        <v>5</v>
      </c>
      <c r="B7" s="1">
        <v>0</v>
      </c>
      <c r="C7" s="1">
        <v>50000</v>
      </c>
      <c r="D7" s="1">
        <v>100000</v>
      </c>
      <c r="E7" s="1">
        <v>150000</v>
      </c>
      <c r="F7" s="1">
        <v>200000</v>
      </c>
      <c r="G7" s="1">
        <v>250000</v>
      </c>
    </row>
    <row r="8" spans="1:7">
      <c r="A8" s="1" t="s">
        <v>7</v>
      </c>
      <c r="B8" s="1">
        <f>$B$5*B7</f>
        <v>0</v>
      </c>
      <c r="C8" s="1">
        <f t="shared" ref="C8:G8" si="0">$B$5*C7</f>
        <v>11000</v>
      </c>
      <c r="D8" s="1">
        <f t="shared" si="0"/>
        <v>22000</v>
      </c>
      <c r="E8" s="1">
        <f t="shared" si="0"/>
        <v>33000</v>
      </c>
      <c r="F8" s="1">
        <f t="shared" si="0"/>
        <v>44000</v>
      </c>
      <c r="G8" s="1">
        <f t="shared" si="0"/>
        <v>55000</v>
      </c>
    </row>
    <row r="9" spans="1:7">
      <c r="A9" s="1" t="s">
        <v>1</v>
      </c>
      <c r="B9" s="1">
        <f>$B$3</f>
        <v>20000</v>
      </c>
      <c r="C9" s="1">
        <f t="shared" ref="C9:G9" si="1">$B$3</f>
        <v>20000</v>
      </c>
      <c r="D9" s="1">
        <f t="shared" si="1"/>
        <v>20000</v>
      </c>
      <c r="E9" s="1">
        <f t="shared" si="1"/>
        <v>20000</v>
      </c>
      <c r="F9" s="1">
        <f t="shared" si="1"/>
        <v>20000</v>
      </c>
      <c r="G9" s="1">
        <f t="shared" si="1"/>
        <v>20000</v>
      </c>
    </row>
    <row r="10" spans="1:7">
      <c r="A10" s="1" t="s">
        <v>6</v>
      </c>
      <c r="B10" s="1">
        <f>$B$4*B7</f>
        <v>0</v>
      </c>
      <c r="C10" s="1">
        <f t="shared" ref="C10:G10" si="2">$B$4*C7</f>
        <v>6000</v>
      </c>
      <c r="D10" s="1">
        <f t="shared" si="2"/>
        <v>12000</v>
      </c>
      <c r="E10" s="1">
        <f t="shared" si="2"/>
        <v>18000</v>
      </c>
      <c r="F10" s="1">
        <f t="shared" si="2"/>
        <v>24000</v>
      </c>
      <c r="G10" s="1">
        <f t="shared" si="2"/>
        <v>30000</v>
      </c>
    </row>
    <row r="11" spans="1:7">
      <c r="A11" s="1" t="s">
        <v>8</v>
      </c>
      <c r="B11" s="1">
        <f>B9+B10</f>
        <v>20000</v>
      </c>
      <c r="C11" s="1">
        <f t="shared" ref="C11:G11" si="3">C9+C10</f>
        <v>26000</v>
      </c>
      <c r="D11" s="1">
        <f t="shared" si="3"/>
        <v>32000</v>
      </c>
      <c r="E11" s="1">
        <f t="shared" si="3"/>
        <v>38000</v>
      </c>
      <c r="F11" s="1">
        <f t="shared" si="3"/>
        <v>44000</v>
      </c>
      <c r="G11" s="1">
        <f t="shared" si="3"/>
        <v>50000</v>
      </c>
    </row>
    <row r="28" spans="1:8">
      <c r="A28" t="s">
        <v>13</v>
      </c>
    </row>
    <row r="29" spans="1:8">
      <c r="A29" t="s">
        <v>14</v>
      </c>
    </row>
    <row r="31" spans="1:8">
      <c r="A31" s="1" t="s">
        <v>9</v>
      </c>
      <c r="B31" s="3">
        <v>1</v>
      </c>
      <c r="C31" s="3">
        <v>2</v>
      </c>
      <c r="D31" s="4">
        <v>3</v>
      </c>
      <c r="E31" s="4">
        <v>4</v>
      </c>
      <c r="F31" s="4">
        <v>5</v>
      </c>
      <c r="G31" s="4">
        <v>6</v>
      </c>
      <c r="H31" s="1" t="s">
        <v>10</v>
      </c>
    </row>
    <row r="32" spans="1:8">
      <c r="A32" s="3">
        <v>2001</v>
      </c>
      <c r="B32" s="1">
        <v>4</v>
      </c>
      <c r="C32" s="1">
        <v>12</v>
      </c>
      <c r="D32" s="1">
        <v>9</v>
      </c>
      <c r="E32" s="1">
        <v>8</v>
      </c>
      <c r="F32" s="1">
        <v>4</v>
      </c>
      <c r="G32" s="1">
        <v>0</v>
      </c>
      <c r="H32" s="4">
        <f>ROUND(($B$31*B32+$C$31*C32+$D$31*D32+$E$31*E32+$F$31*F32+$G$31*G32)/SUM(B32:G32),1)</f>
        <v>2.9</v>
      </c>
    </row>
    <row r="33" spans="1:8">
      <c r="A33" s="3">
        <v>2002</v>
      </c>
      <c r="B33" s="1">
        <v>5</v>
      </c>
      <c r="C33" s="1">
        <v>17</v>
      </c>
      <c r="D33" s="1">
        <v>4</v>
      </c>
      <c r="E33" s="1">
        <v>6</v>
      </c>
      <c r="F33" s="1">
        <v>3</v>
      </c>
      <c r="G33" s="1">
        <v>0</v>
      </c>
      <c r="H33" s="4">
        <f t="shared" ref="H33:H36" si="4">ROUND(($B$31*B33+$C$31*C33+$D$31*D33+$E$31*E33+$F$31*F33+$G$31*G33)/SUM(B33:G33),1)</f>
        <v>2.6</v>
      </c>
    </row>
    <row r="34" spans="1:8">
      <c r="A34" s="5">
        <v>2003</v>
      </c>
      <c r="B34" s="1">
        <v>3</v>
      </c>
      <c r="C34" s="1">
        <v>13</v>
      </c>
      <c r="D34" s="1">
        <v>10</v>
      </c>
      <c r="E34" s="1">
        <v>7</v>
      </c>
      <c r="F34" s="1">
        <v>4</v>
      </c>
      <c r="G34" s="1">
        <v>2</v>
      </c>
      <c r="H34" s="4">
        <f t="shared" si="4"/>
        <v>3.1</v>
      </c>
    </row>
    <row r="35" spans="1:8">
      <c r="A35" s="5">
        <v>2004</v>
      </c>
      <c r="B35" s="1">
        <v>4</v>
      </c>
      <c r="C35" s="1">
        <v>15</v>
      </c>
      <c r="D35" s="1">
        <v>9</v>
      </c>
      <c r="E35" s="1">
        <v>6</v>
      </c>
      <c r="F35" s="1">
        <v>2</v>
      </c>
      <c r="G35" s="1">
        <v>0</v>
      </c>
      <c r="H35" s="4">
        <f t="shared" si="4"/>
        <v>2.6</v>
      </c>
    </row>
    <row r="36" spans="1:8">
      <c r="A36" s="5">
        <v>2005</v>
      </c>
      <c r="B36" s="1">
        <v>6</v>
      </c>
      <c r="C36" s="1">
        <v>17</v>
      </c>
      <c r="D36" s="1">
        <v>3</v>
      </c>
      <c r="E36" s="1">
        <v>3</v>
      </c>
      <c r="F36" s="1">
        <v>0</v>
      </c>
      <c r="G36" s="1">
        <v>0</v>
      </c>
      <c r="H36" s="4">
        <f t="shared" si="4"/>
        <v>2.1</v>
      </c>
    </row>
    <row r="37" spans="1:8">
      <c r="A37" s="1"/>
      <c r="B37" s="6" t="s">
        <v>15</v>
      </c>
      <c r="C37" s="1"/>
      <c r="D37" s="1"/>
      <c r="E37" s="1"/>
      <c r="F37" s="1"/>
      <c r="G37" s="1"/>
      <c r="H37" s="1"/>
    </row>
    <row r="54" spans="1:1">
      <c r="A54" t="s">
        <v>16</v>
      </c>
    </row>
    <row r="55" spans="1:1">
      <c r="A55" t="s">
        <v>17</v>
      </c>
    </row>
  </sheetData>
  <printOptions headings="1"/>
  <pageMargins left="0.70866141732283472" right="0.70866141732283472" top="0.78740157480314965" bottom="0.78740157480314965" header="0.31496062992125984" footer="0.31496062992125984"/>
  <pageSetup paperSize="9" scale="89" orientation="portrait" r:id="rId1"/>
  <headerFooter>
    <oddFooter>&amp;RWeinhöfer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Robert-Schumann-Berufskolleg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hhadmin</dc:creator>
  <cp:lastModifiedBy>hhadmin</cp:lastModifiedBy>
  <cp:lastPrinted>2010-04-19T11:51:38Z</cp:lastPrinted>
  <dcterms:created xsi:type="dcterms:W3CDTF">2010-04-19T11:22:24Z</dcterms:created>
  <dcterms:modified xsi:type="dcterms:W3CDTF">2010-04-19T11:51:39Z</dcterms:modified>
</cp:coreProperties>
</file>